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March 2016\"/>
    </mc:Choice>
  </mc:AlternateContent>
  <bookViews>
    <workbookView xWindow="0" yWindow="0" windowWidth="28800" windowHeight="13725"/>
  </bookViews>
  <sheets>
    <sheet name="INVEST" sheetId="1" r:id="rId1"/>
  </sheets>
  <calcPr calcId="152511"/>
</workbook>
</file>

<file path=xl/calcChain.xml><?xml version="1.0" encoding="utf-8"?>
<calcChain xmlns="http://schemas.openxmlformats.org/spreadsheetml/2006/main">
  <c r="F73" i="1" l="1"/>
  <c r="F45" i="1"/>
  <c r="F30" i="1"/>
  <c r="F20" i="1"/>
  <c r="F12" i="1"/>
  <c r="F76" i="1" l="1"/>
  <c r="F22" i="1"/>
</calcChain>
</file>

<file path=xl/sharedStrings.xml><?xml version="1.0" encoding="utf-8"?>
<sst xmlns="http://schemas.openxmlformats.org/spreadsheetml/2006/main" count="84" uniqueCount="76">
  <si>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</si>
  <si>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</si>
  <si>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</si>
  <si>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</si>
  <si>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</si>
  <si>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</si>
  <si>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</si>
  <si>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</si>
  <si>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</si>
  <si>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</si>
  <si>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</si>
  <si>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</si>
  <si>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</si>
  <si>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</si>
  <si>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</si>
  <si>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</si>
  <si>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</si>
  <si>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</si>
  <si>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</si>
  <si>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</si>
  <si>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</si>
  <si>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</si>
  <si>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</si>
  <si>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</si>
  <si>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</si>
  <si>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CIT Bank / Onewest Bank, NA</t>
  </si>
  <si>
    <t>08-25-2016</t>
  </si>
  <si>
    <t>BMW Bank of North America</t>
  </si>
  <si>
    <t>09-19-2017</t>
  </si>
  <si>
    <t>American Express Bank, FSB</t>
  </si>
  <si>
    <t>09-25-2017</t>
  </si>
  <si>
    <t>Goldman Sachs Bank USA</t>
  </si>
  <si>
    <t>Bank of the West</t>
  </si>
  <si>
    <t>02-13-2018</t>
  </si>
  <si>
    <t>Capital One Bank</t>
  </si>
  <si>
    <t>09-04-2018</t>
  </si>
  <si>
    <t>Compass Bank</t>
  </si>
  <si>
    <t>11-13-2018</t>
  </si>
  <si>
    <t>Discover Bank</t>
  </si>
  <si>
    <t>11-16-2020</t>
  </si>
  <si>
    <t>Federal Home Ln Mtg Corp</t>
  </si>
  <si>
    <t>03-19-2027</t>
  </si>
  <si>
    <t>Federal Natl Mtg Assoc</t>
  </si>
  <si>
    <t>11-26-2027</t>
  </si>
  <si>
    <t>Federal Home Loan Mortgage Corp</t>
  </si>
  <si>
    <t>01-18-2028</t>
  </si>
  <si>
    <t>Federal Natl Mtg Assn</t>
  </si>
  <si>
    <t>07-30-2032</t>
  </si>
  <si>
    <t>SFB INVESTMENT CENTER - 2015 FUNDING BONDS</t>
  </si>
  <si>
    <t>Safra Natl Bank of NY</t>
  </si>
  <si>
    <t>04-15-2016</t>
  </si>
  <si>
    <t>Bank of China, New York</t>
  </si>
  <si>
    <t>04-22-2016</t>
  </si>
  <si>
    <t>Banco Popular DE PR</t>
  </si>
  <si>
    <t>04-29-2016</t>
  </si>
  <si>
    <t>Medallion Bank</t>
  </si>
  <si>
    <t>05-03-2016</t>
  </si>
  <si>
    <t>Capital One Bank USA NA</t>
  </si>
  <si>
    <t>10-17-2016</t>
  </si>
  <si>
    <t>Synovus Bank</t>
  </si>
  <si>
    <t>10-21-2016</t>
  </si>
  <si>
    <t>Lone Star National Bank</t>
  </si>
  <si>
    <t>03-29-2017</t>
  </si>
  <si>
    <t>GE Cap Bank inc</t>
  </si>
  <si>
    <t>04-10-2017</t>
  </si>
  <si>
    <t>04-17-2017</t>
  </si>
  <si>
    <t>American Express Bank FSB</t>
  </si>
  <si>
    <t>10-16-2017</t>
  </si>
  <si>
    <t>Sallie Mae Bank, Salt Lake City, UT</t>
  </si>
  <si>
    <t>12-11-2017</t>
  </si>
  <si>
    <t>TOTAL INVESTMENTS</t>
  </si>
  <si>
    <t>07-20-2016</t>
  </si>
  <si>
    <t xml:space="preserve">   General Account - Sterling Federal Bank </t>
  </si>
  <si>
    <t>As of February 29, 2016</t>
  </si>
  <si>
    <t>Sauk Valley Banik - Sweep Account</t>
  </si>
  <si>
    <t>Sauk Valley Bank - Investment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</si>
</sst>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u/>
      <sz val="12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1" xfId="0" applyNumberFormat="1" applyFont="1" applyFill="1" applyBorder="1"/>
    <xf numFmtId="39" fontId="1" fillId="0" borderId="0" xfId="0" applyNumberFormat="1" applyFont="1" applyFill="1" applyBorder="1"/>
    <xf numFmtId="0" fontId="1" fillId="0" borderId="0" xfId="0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14" fontId="1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/>
    <xf numFmtId="37" fontId="1" fillId="0" borderId="0" xfId="0" applyNumberFormat="1" applyFont="1" applyFill="1"/>
    <xf numFmtId="37" fontId="1" fillId="0" borderId="1" xfId="0" applyNumberFormat="1" applyFont="1" applyFill="1" applyBorder="1"/>
    <xf numFmtId="5" fontId="1" fillId="0" borderId="0" xfId="0" applyNumberFormat="1" applyFont="1" applyFill="1"/>
    <xf numFmtId="43" fontId="1" fillId="0" borderId="0" xfId="0" applyNumberFormat="1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F10" sqref="F10"/>
    </sheetView>
  </sheetViews>
  <sheetFormatPr defaultColWidth="13.44140625" defaultRowHeight="15" customHeight="1"/>
  <cols>
    <col min="1" max="1" width="32.77734375" style="3" customWidth="1"/>
    <col min="2" max="2" width="12.77734375" style="3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73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>
      <c r="A7" s="1"/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" t="s">
        <v>3</v>
      </c>
      <c r="B8" s="1"/>
      <c r="C8" s="1"/>
      <c r="D8" s="6" t="s">
        <v>4</v>
      </c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 t="s">
        <v>5</v>
      </c>
      <c r="B9" s="8"/>
      <c r="C9" s="8"/>
      <c r="D9" s="9" t="s">
        <v>6</v>
      </c>
      <c r="E9" s="10"/>
      <c r="F9" s="10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72</v>
      </c>
      <c r="B10" s="1"/>
      <c r="C10" s="1"/>
      <c r="D10" s="6">
        <v>0.15</v>
      </c>
      <c r="E10" s="11"/>
      <c r="F10" s="12">
        <v>542496.71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1"/>
      <c r="C11" s="1"/>
      <c r="D11" s="6">
        <v>0.20399999999999999</v>
      </c>
      <c r="E11" s="13"/>
      <c r="F11" s="14">
        <v>6139257.3700000001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 t="s">
        <v>9</v>
      </c>
      <c r="B12" s="1"/>
      <c r="C12" s="1"/>
      <c r="D12" s="6"/>
      <c r="E12" s="13"/>
      <c r="F12" s="15">
        <f>SUM(F10:F11)</f>
        <v>6681754.0800000001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>
      <c r="A13" s="1"/>
      <c r="B13" s="1"/>
      <c r="C13" s="1"/>
      <c r="D13" s="6"/>
      <c r="E13" s="13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8" t="s">
        <v>10</v>
      </c>
      <c r="B14" s="1"/>
      <c r="C14" s="1"/>
      <c r="D14" s="6"/>
      <c r="E14" s="13"/>
      <c r="F14" s="1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1"/>
      <c r="C15" s="1"/>
      <c r="D15" s="6">
        <v>1</v>
      </c>
      <c r="E15" s="13"/>
      <c r="F15" s="15">
        <v>587470.75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>
      <c r="A16" s="1" t="s">
        <v>12</v>
      </c>
      <c r="B16" s="1"/>
      <c r="C16" s="1"/>
      <c r="D16" s="6">
        <v>0</v>
      </c>
      <c r="E16" s="13"/>
      <c r="F16" s="17">
        <v>1.35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13</v>
      </c>
      <c r="B17" s="1"/>
      <c r="C17" s="1"/>
      <c r="D17" s="6">
        <v>0</v>
      </c>
      <c r="E17" s="11"/>
      <c r="F17" s="17">
        <v>297524.87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74</v>
      </c>
      <c r="B18" s="1"/>
      <c r="C18" s="1"/>
      <c r="D18" s="6"/>
      <c r="E18" s="11"/>
      <c r="F18" s="17">
        <v>15.23</v>
      </c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 t="s">
        <v>75</v>
      </c>
      <c r="B19" s="1"/>
      <c r="C19" s="1"/>
      <c r="D19" s="6">
        <v>0.45</v>
      </c>
      <c r="E19" s="11"/>
      <c r="F19" s="18">
        <v>250088.4</v>
      </c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 t="s">
        <v>9</v>
      </c>
      <c r="B20" s="19"/>
      <c r="C20" s="1"/>
      <c r="D20" s="6"/>
      <c r="E20" s="11"/>
      <c r="F20" s="7">
        <f>SUM(F15:F19)</f>
        <v>1135100.5999999999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.5" customHeight="1">
      <c r="A21" s="1"/>
      <c r="B21" s="1"/>
      <c r="C21" s="1"/>
      <c r="D21" s="6"/>
      <c r="E21" s="13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 t="s">
        <v>15</v>
      </c>
      <c r="B22" s="1"/>
      <c r="C22" s="1"/>
      <c r="D22" s="6"/>
      <c r="E22" s="13"/>
      <c r="F22" s="20">
        <f>F12+F20</f>
        <v>7816854.6799999997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"/>
      <c r="B23" s="1"/>
      <c r="C23" s="1"/>
      <c r="D23" s="6"/>
      <c r="E23" s="13"/>
      <c r="F23" s="2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16</v>
      </c>
      <c r="B24" s="1"/>
      <c r="C24" s="1"/>
      <c r="D24" s="6"/>
      <c r="E24" s="13"/>
      <c r="F24" s="2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3" t="s">
        <v>17</v>
      </c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8" t="s">
        <v>18</v>
      </c>
      <c r="B26" s="10" t="s">
        <v>19</v>
      </c>
      <c r="C26" s="10"/>
      <c r="D26" s="9"/>
      <c r="E26" s="10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20</v>
      </c>
      <c r="B27" s="19">
        <v>42687</v>
      </c>
      <c r="C27" s="1"/>
      <c r="D27" s="6">
        <v>0.65</v>
      </c>
      <c r="E27" s="1"/>
      <c r="F27" s="22">
        <v>1000000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20</v>
      </c>
      <c r="B28" s="19">
        <v>42783</v>
      </c>
      <c r="C28" s="1"/>
      <c r="D28" s="6">
        <v>0.65</v>
      </c>
      <c r="E28" s="1"/>
      <c r="F28" s="22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14</v>
      </c>
      <c r="B29" s="19" t="s">
        <v>71</v>
      </c>
      <c r="C29" s="1"/>
      <c r="D29" s="6">
        <v>0.6</v>
      </c>
      <c r="E29" s="1"/>
      <c r="F29" s="23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21</v>
      </c>
      <c r="B30" s="1"/>
      <c r="C30" s="1"/>
      <c r="D30" s="6"/>
      <c r="E30" s="11"/>
      <c r="F30" s="22">
        <f>SUM(F27:F29)</f>
        <v>2250000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"/>
      <c r="C31" s="1"/>
      <c r="D31" s="2"/>
      <c r="E31" s="7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22</v>
      </c>
      <c r="B32" s="7"/>
      <c r="C32" s="7"/>
      <c r="D32" s="9" t="s">
        <v>23</v>
      </c>
      <c r="E32" s="1"/>
      <c r="F32" s="10" t="s">
        <v>24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25</v>
      </c>
      <c r="B33" s="13" t="s">
        <v>26</v>
      </c>
      <c r="C33" s="7"/>
      <c r="D33" s="6">
        <v>0.753</v>
      </c>
      <c r="E33" s="1"/>
      <c r="F33" s="15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27</v>
      </c>
      <c r="B34" s="13" t="s">
        <v>28</v>
      </c>
      <c r="C34" s="1"/>
      <c r="D34" s="6">
        <v>1.3049999999999999</v>
      </c>
      <c r="E34" s="1"/>
      <c r="F34" s="15">
        <v>248352.16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29</v>
      </c>
      <c r="B35" s="13" t="s">
        <v>30</v>
      </c>
      <c r="C35" s="1"/>
      <c r="D35" s="6">
        <v>1.304</v>
      </c>
      <c r="E35" s="1"/>
      <c r="F35" s="15">
        <v>248300.08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31</v>
      </c>
      <c r="B36" s="13" t="s">
        <v>30</v>
      </c>
      <c r="C36" s="1"/>
      <c r="D36" s="6">
        <v>1.254</v>
      </c>
      <c r="E36" s="1"/>
      <c r="F36" s="15">
        <v>249066.4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32</v>
      </c>
      <c r="B37" s="13" t="s">
        <v>33</v>
      </c>
      <c r="C37" s="1"/>
      <c r="D37" s="6">
        <v>1.2</v>
      </c>
      <c r="E37" s="1"/>
      <c r="F37" s="15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34</v>
      </c>
      <c r="B38" s="13" t="s">
        <v>35</v>
      </c>
      <c r="C38" s="1"/>
      <c r="D38" s="6">
        <v>1.6</v>
      </c>
      <c r="E38" s="1"/>
      <c r="F38" s="15">
        <v>249040.22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36</v>
      </c>
      <c r="B39" s="19" t="s">
        <v>37</v>
      </c>
      <c r="C39" s="1"/>
      <c r="D39" s="6">
        <v>1.8620000000000001</v>
      </c>
      <c r="E39" s="1"/>
      <c r="F39" s="15">
        <v>250769.22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38</v>
      </c>
      <c r="B40" s="13" t="s">
        <v>39</v>
      </c>
      <c r="C40" s="1"/>
      <c r="D40" s="6">
        <v>2.5579999999999998</v>
      </c>
      <c r="E40" s="1"/>
      <c r="F40" s="15">
        <v>253778.52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40</v>
      </c>
      <c r="B41" s="13" t="s">
        <v>41</v>
      </c>
      <c r="C41" s="1"/>
      <c r="D41" s="6">
        <v>3</v>
      </c>
      <c r="E41" s="1"/>
      <c r="F41" s="15">
        <v>500040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42</v>
      </c>
      <c r="B42" s="19" t="s">
        <v>43</v>
      </c>
      <c r="C42" s="1"/>
      <c r="D42" s="6">
        <v>2.5</v>
      </c>
      <c r="E42" s="1"/>
      <c r="F42" s="15">
        <v>594336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44</v>
      </c>
      <c r="B43" s="19" t="s">
        <v>45</v>
      </c>
      <c r="C43" s="1"/>
      <c r="D43" s="6">
        <v>3</v>
      </c>
      <c r="E43" s="1"/>
      <c r="F43" s="15">
        <v>399284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46</v>
      </c>
      <c r="B44" s="13" t="s">
        <v>47</v>
      </c>
      <c r="C44" s="1"/>
      <c r="D44" s="6">
        <v>2</v>
      </c>
      <c r="E44" s="1"/>
      <c r="F44" s="14">
        <v>498835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21</v>
      </c>
      <c r="B45" s="1"/>
      <c r="C45" s="1"/>
      <c r="D45" s="6"/>
      <c r="E45" s="11"/>
      <c r="F45" s="25">
        <f>SUM(F33:F44)</f>
        <v>3980901.6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"/>
      <c r="C46" s="1"/>
      <c r="D46" s="6"/>
      <c r="E46" s="11"/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"/>
      <c r="C47" s="1"/>
      <c r="D47" s="6"/>
      <c r="E47" s="11"/>
      <c r="F47" s="2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6"/>
      <c r="E48" s="11"/>
      <c r="F48" s="2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6"/>
      <c r="E49" s="11"/>
      <c r="F49" s="2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6"/>
      <c r="E50" s="11"/>
      <c r="F50" s="2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6"/>
      <c r="E51" s="11"/>
      <c r="F51" s="2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6"/>
      <c r="E52" s="11"/>
      <c r="F52" s="2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6"/>
      <c r="E53" s="11"/>
      <c r="F53" s="2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6"/>
      <c r="E54" s="11"/>
      <c r="F54" s="2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6"/>
      <c r="E55" s="11"/>
      <c r="F55" s="2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6"/>
      <c r="E56" s="11"/>
      <c r="F56" s="2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6"/>
      <c r="E57" s="11"/>
      <c r="F57" s="2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"/>
      <c r="C58" s="1"/>
      <c r="D58" s="6"/>
      <c r="E58" s="11"/>
      <c r="F58" s="2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9"/>
      <c r="C59" s="1"/>
      <c r="D59" s="6"/>
      <c r="E59" s="26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" t="s">
        <v>48</v>
      </c>
      <c r="B60" s="19"/>
      <c r="C60" s="1"/>
      <c r="D60" s="6"/>
      <c r="E60" s="26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 t="s">
        <v>49</v>
      </c>
      <c r="B61" s="19" t="s">
        <v>50</v>
      </c>
      <c r="C61" s="1"/>
      <c r="D61" s="6">
        <v>0.65</v>
      </c>
      <c r="E61" s="26"/>
      <c r="F61" s="7">
        <v>250000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 t="s">
        <v>51</v>
      </c>
      <c r="B62" s="19" t="s">
        <v>52</v>
      </c>
      <c r="C62" s="1"/>
      <c r="D62" s="6">
        <v>0.6</v>
      </c>
      <c r="E62" s="26"/>
      <c r="F62" s="7">
        <v>250000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 t="s">
        <v>53</v>
      </c>
      <c r="B63" s="19" t="s">
        <v>54</v>
      </c>
      <c r="C63" s="1"/>
      <c r="D63" s="6">
        <v>0.75</v>
      </c>
      <c r="E63" s="26"/>
      <c r="F63" s="7">
        <v>250000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6" t="s">
        <v>55</v>
      </c>
      <c r="B64" s="19" t="s">
        <v>56</v>
      </c>
      <c r="C64" s="1"/>
      <c r="D64" s="6">
        <v>0.7</v>
      </c>
      <c r="E64" s="26"/>
      <c r="F64" s="7">
        <v>250000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6" t="s">
        <v>57</v>
      </c>
      <c r="B65" s="19" t="s">
        <v>58</v>
      </c>
      <c r="C65" s="1"/>
      <c r="D65" s="6">
        <v>0.95</v>
      </c>
      <c r="E65" s="26"/>
      <c r="F65" s="7">
        <v>250000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6" t="s">
        <v>59</v>
      </c>
      <c r="B66" s="19" t="s">
        <v>60</v>
      </c>
      <c r="C66" s="1"/>
      <c r="D66" s="6">
        <v>0.9</v>
      </c>
      <c r="E66" s="26"/>
      <c r="F66" s="7">
        <v>250000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6" t="s">
        <v>61</v>
      </c>
      <c r="B67" s="19" t="s">
        <v>62</v>
      </c>
      <c r="C67" s="1"/>
      <c r="D67" s="6">
        <v>1</v>
      </c>
      <c r="E67" s="26"/>
      <c r="F67" s="7">
        <v>250000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6" t="s">
        <v>63</v>
      </c>
      <c r="B68" s="19" t="s">
        <v>64</v>
      </c>
      <c r="C68" s="1"/>
      <c r="D68" s="6">
        <v>1.1499999999999999</v>
      </c>
      <c r="E68" s="26"/>
      <c r="F68" s="7">
        <v>250000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6" t="s">
        <v>31</v>
      </c>
      <c r="B69" s="19" t="s">
        <v>65</v>
      </c>
      <c r="C69" s="1"/>
      <c r="D69" s="6">
        <v>1.1499999999999999</v>
      </c>
      <c r="E69" s="26"/>
      <c r="F69" s="7">
        <v>250000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6" t="s">
        <v>66</v>
      </c>
      <c r="B70" s="19" t="s">
        <v>67</v>
      </c>
      <c r="C70" s="1"/>
      <c r="D70" s="6">
        <v>1.45</v>
      </c>
      <c r="E70" s="26"/>
      <c r="F70" s="7">
        <v>250000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6" t="s">
        <v>68</v>
      </c>
      <c r="B71" s="19" t="s">
        <v>67</v>
      </c>
      <c r="C71" s="1"/>
      <c r="D71" s="6">
        <v>1.5</v>
      </c>
      <c r="E71" s="26"/>
      <c r="F71" s="7">
        <v>250000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6" t="s">
        <v>27</v>
      </c>
      <c r="B72" s="19" t="s">
        <v>69</v>
      </c>
      <c r="C72" s="1"/>
      <c r="D72" s="6">
        <v>1.45</v>
      </c>
      <c r="E72" s="26"/>
      <c r="F72" s="14">
        <v>250000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9"/>
      <c r="C73" s="1"/>
      <c r="D73" s="6"/>
      <c r="E73" s="26"/>
      <c r="F73" s="7">
        <f>SUM(F61:F72)</f>
        <v>3000000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9"/>
      <c r="C74" s="1"/>
      <c r="D74" s="6"/>
      <c r="E74" s="26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.5" customHeight="1">
      <c r="A75" s="27"/>
      <c r="B75" s="19"/>
      <c r="C75" s="1"/>
      <c r="D75" s="6"/>
      <c r="E75" s="26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 t="s">
        <v>70</v>
      </c>
      <c r="B76" s="13"/>
      <c r="C76" s="1"/>
      <c r="D76" s="6"/>
      <c r="E76" s="11"/>
      <c r="F76" s="20">
        <f>F30+F45+F73</f>
        <v>9230901.5999999996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28"/>
      <c r="B77" s="28"/>
      <c r="C77" s="28"/>
      <c r="D77" s="29"/>
      <c r="E77" s="30"/>
      <c r="F77" s="2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8"/>
      <c r="B78" s="28"/>
      <c r="C78" s="28"/>
      <c r="D78" s="31"/>
      <c r="E78" s="32"/>
      <c r="F78" s="2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8"/>
      <c r="B79" s="28"/>
      <c r="C79" s="28"/>
      <c r="D79" s="31"/>
      <c r="E79" s="32"/>
      <c r="F79" s="2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8"/>
      <c r="B80" s="28"/>
      <c r="C80" s="28"/>
      <c r="D80" s="31"/>
      <c r="E80" s="32"/>
      <c r="F80" s="2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8"/>
      <c r="B81" s="28"/>
      <c r="C81" s="28"/>
      <c r="D81" s="31"/>
      <c r="E81" s="32"/>
      <c r="F81" s="2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8"/>
      <c r="B82" s="28"/>
      <c r="C82" s="28"/>
      <c r="D82" s="31"/>
      <c r="E82" s="32"/>
      <c r="F82" s="2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8"/>
      <c r="B83" s="28"/>
      <c r="C83" s="28"/>
      <c r="D83" s="31"/>
      <c r="E83" s="32"/>
      <c r="F83" s="2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8"/>
      <c r="B84" s="28"/>
      <c r="C84" s="28"/>
      <c r="D84" s="31"/>
      <c r="E84" s="28"/>
      <c r="F84" s="28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2016-02-11T20:04:59Z</cp:lastPrinted>
  <dcterms:created xsi:type="dcterms:W3CDTF">2016-02-10T15:23:45Z</dcterms:created>
  <dcterms:modified xsi:type="dcterms:W3CDTF">2016-03-21T14:59:22Z</dcterms:modified>
</cp:coreProperties>
</file>