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May 2016\"/>
    </mc:Choice>
  </mc:AlternateContent>
  <bookViews>
    <workbookView xWindow="0" yWindow="0" windowWidth="11490" windowHeight="9720"/>
  </bookViews>
  <sheets>
    <sheet name="INVEST" sheetId="1" r:id="rId1"/>
  </sheets>
  <calcPr calcId="152511"/>
</workbook>
</file>

<file path=xl/calcChain.xml><?xml version="1.0" encoding="utf-8"?>
<calcChain xmlns="http://schemas.openxmlformats.org/spreadsheetml/2006/main">
  <c r="F69" i="1" l="1"/>
  <c r="F44" i="1"/>
  <c r="F30" i="1"/>
  <c r="F20" i="1"/>
  <c r="F12" i="1"/>
  <c r="F72" i="1" l="1"/>
  <c r="F22" i="1"/>
</calcChain>
</file>

<file path=xl/sharedStrings.xml><?xml version="1.0" encoding="utf-8"?>
<sst xmlns="http://schemas.openxmlformats.org/spreadsheetml/2006/main" count="66" uniqueCount="59">
  <si>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</si>
  <si>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</si>
  <si>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</si>
  <si>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</si>
  <si>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</si>
  <si>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</si>
  <si>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</si>
  <si>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</si>
  <si>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Illinois Funds - Firstar Bank, Springfield</t>
  </si>
  <si>
    <t xml:space="preserve">     SUBTOTAL</t>
  </si>
  <si>
    <t>MONEY MARKET</t>
  </si>
  <si>
    <t>PMA Financial Network, Inc.</t>
  </si>
  <si>
    <t>SFB Investment Center - 2013 Bonds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</si>
  <si>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</si>
  <si>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</si>
  <si>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</si>
  <si>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</si>
  <si>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</si>
  <si>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</si>
  <si>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</si>
  <si>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>Farmers State Bank, Sublette</t>
  </si>
  <si>
    <t xml:space="preserve">          SUBTOTAL</t>
  </si>
  <si>
    <t>PMA FINANCIAL NETWORK</t>
  </si>
  <si>
    <t>YIELD</t>
  </si>
  <si>
    <t>PRICE</t>
  </si>
  <si>
    <t>CIT Bank / Onewest Bank, NA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</si>
  <si>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</si>
  <si>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</si>
  <si>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</si>
  <si>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</si>
  <si>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</si>
  <si>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</si>
  <si>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</si>
  <si>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</si>
  <si>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Federal Natl Mtg Assn</t>
  </si>
  <si>
    <t>SFB INVESTMENT CENTER - 2015 FUNDING BONDS</t>
  </si>
  <si>
    <t>Medallion Bank</t>
  </si>
  <si>
    <t>Capital One Bank USA NA</t>
  </si>
  <si>
    <t>Synovus Bank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</si>
  <si>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</si>
  <si>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</si>
  <si>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</si>
  <si>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</si>
  <si>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</si>
  <si>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</si>
  <si>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Banik - Sweep Account</t>
  </si>
  <si>
    <t>Sauk Valley Bank - Investment Account</t>
  </si>
  <si>
    <t>As of April 30, 2016</t>
  </si>
  <si>
    <t>Ally Bank</t>
  </si>
  <si>
    <t xml:space="preserve">  4/17/2017</t>
  </si>
  <si>
    <t xml:space="preserve">  4/10/2017</t>
  </si>
  <si>
    <t xml:space="preserve">  3/29/2017</t>
  </si>
  <si>
    <t xml:space="preserve">    5/3/2016</t>
  </si>
  <si>
    <t xml:space="preserve">  4/22/2019</t>
  </si>
  <si>
    <t xml:space="preserve">    9/4/2018</t>
  </si>
  <si>
    <t xml:space="preserve">  2/13/2018</t>
  </si>
  <si>
    <t xml:space="preserve">  9/25/2017</t>
  </si>
  <si>
    <t xml:space="preserve">  9/19/2017</t>
  </si>
  <si>
    <t xml:space="preserve">  8/25/2016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</si>
</sst>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[$-F800]dddd\,\ mmmm\ dd\,\ yyyy"/>
  </numFmts>
  <fonts count="10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u/>
      <sz val="12"/>
      <name val="Times New Roman"/>
    </font>
    <font>
      <sz val="10"/>
      <name val="Times New Roman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7" fontId="1" fillId="0" borderId="2" xfId="0" applyNumberFormat="1" applyFont="1" applyFill="1" applyBorder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39" fontId="1" fillId="0" borderId="1" xfId="0" applyNumberFormat="1" applyFont="1" applyFill="1" applyBorder="1"/>
    <xf numFmtId="43" fontId="1" fillId="0" borderId="0" xfId="0" applyNumberFormat="1" applyFont="1" applyFill="1" applyBorder="1"/>
    <xf numFmtId="39" fontId="1" fillId="0" borderId="1" xfId="0" applyNumberFormat="1" applyFont="1" applyFill="1" applyBorder="1" applyAlignment="1">
      <alignment horizontal="right"/>
    </xf>
    <xf numFmtId="1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4" fontId="1" fillId="0" borderId="0" xfId="0" applyNumberFormat="1" applyFont="1" applyFill="1" applyAlignment="1" applyProtection="1">
      <alignment horizontal="center"/>
      <protection locked="0"/>
    </xf>
    <xf numFmtId="14" fontId="9" fillId="0" borderId="0" xfId="0" applyNumberFormat="1" applyFont="1" applyFill="1" applyAlignment="1">
      <alignment horizontal="center"/>
    </xf>
    <xf numFmtId="14" fontId="9" fillId="0" borderId="0" xfId="0" applyNumberFormat="1" applyFont="1" applyFill="1" applyAlignment="1" applyProtection="1">
      <alignment horizontal="center"/>
      <protection locked="0"/>
    </xf>
    <xf numFmtId="7" fontId="1" fillId="0" borderId="0" xfId="0" applyNumberFormat="1" applyFont="1" applyFill="1" applyBorder="1"/>
    <xf numFmtId="7" fontId="1" fillId="0" borderId="0" xfId="0" applyNumberFormat="1" applyFont="1" applyFill="1"/>
    <xf numFmtId="37" fontId="1" fillId="0" borderId="0" xfId="0" applyNumberFormat="1" applyFont="1" applyFill="1"/>
    <xf numFmtId="37" fontId="1" fillId="0" borderId="1" xfId="0" applyNumberFormat="1" applyFont="1" applyFill="1" applyBorder="1"/>
    <xf numFmtId="5" fontId="1" fillId="0" borderId="0" xfId="0" applyNumberFormat="1" applyFont="1" applyFill="1"/>
    <xf numFmtId="39" fontId="1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showGridLines="0" tabSelected="1" workbookViewId="0">
      <selection activeCell="F10" sqref="F10"/>
    </sheetView>
  </sheetViews>
  <sheetFormatPr defaultColWidth="13.44140625" defaultRowHeight="15" customHeight="1"/>
  <cols>
    <col min="1" max="1" width="32.77734375" style="3" customWidth="1"/>
    <col min="2" max="2" width="12.77734375" style="27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3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3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47</v>
      </c>
      <c r="B3" s="23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3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3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4"/>
      <c r="B6" s="23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>
      <c r="A7" s="1"/>
      <c r="B7" s="23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5" t="s">
        <v>3</v>
      </c>
      <c r="B8" s="23"/>
      <c r="C8" s="1"/>
      <c r="D8" s="6" t="s">
        <v>4</v>
      </c>
      <c r="E8" s="7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" t="s">
        <v>5</v>
      </c>
      <c r="B9" s="24"/>
      <c r="C9" s="8"/>
      <c r="D9" s="9" t="s">
        <v>6</v>
      </c>
      <c r="E9" s="10"/>
      <c r="F9" s="10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44</v>
      </c>
      <c r="B10" s="23"/>
      <c r="C10" s="1"/>
      <c r="D10" s="6">
        <v>0.15</v>
      </c>
      <c r="E10" s="11"/>
      <c r="F10" s="37">
        <v>141524.44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3"/>
      <c r="C11" s="1"/>
      <c r="D11" s="6">
        <v>0.20399999999999999</v>
      </c>
      <c r="E11" s="12"/>
      <c r="F11" s="29">
        <v>5812460.9100000001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 t="s">
        <v>9</v>
      </c>
      <c r="B12" s="23"/>
      <c r="C12" s="1"/>
      <c r="D12" s="6"/>
      <c r="E12" s="12"/>
      <c r="F12" s="28">
        <f>SUM(F10:F11)</f>
        <v>5953985.3500000006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.5" customHeight="1">
      <c r="A13" s="1"/>
      <c r="B13" s="23"/>
      <c r="C13" s="1"/>
      <c r="D13" s="6"/>
      <c r="E13" s="12"/>
      <c r="F13" s="2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8" t="s">
        <v>10</v>
      </c>
      <c r="B14" s="23"/>
      <c r="C14" s="1"/>
      <c r="D14" s="6"/>
      <c r="E14" s="12"/>
      <c r="F14" s="1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3"/>
      <c r="C15" s="1"/>
      <c r="D15" s="6">
        <v>1</v>
      </c>
      <c r="E15" s="12"/>
      <c r="F15" s="28">
        <v>1009064.43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>
      <c r="A16" s="1" t="s">
        <v>12</v>
      </c>
      <c r="B16" s="23"/>
      <c r="C16" s="1"/>
      <c r="D16" s="6">
        <v>0</v>
      </c>
      <c r="E16" s="12"/>
      <c r="F16" s="42">
        <v>1.35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13</v>
      </c>
      <c r="B17" s="23"/>
      <c r="C17" s="1"/>
      <c r="D17" s="6">
        <v>0</v>
      </c>
      <c r="E17" s="11"/>
      <c r="F17" s="42">
        <v>1061340.1000000001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 t="s">
        <v>45</v>
      </c>
      <c r="B18" s="23"/>
      <c r="C18" s="1"/>
      <c r="D18" s="6"/>
      <c r="E18" s="11"/>
      <c r="F18" s="42">
        <v>0</v>
      </c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 t="s">
        <v>46</v>
      </c>
      <c r="B19" s="23"/>
      <c r="C19" s="1"/>
      <c r="D19" s="6">
        <v>0.45</v>
      </c>
      <c r="E19" s="11"/>
      <c r="F19" s="31">
        <v>249999.4</v>
      </c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 t="s">
        <v>9</v>
      </c>
      <c r="B20" s="22"/>
      <c r="C20" s="1"/>
      <c r="D20" s="6"/>
      <c r="E20" s="11"/>
      <c r="F20" s="7">
        <f>SUM(F15:F19)</f>
        <v>2320405.2800000003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.5" customHeight="1">
      <c r="A21" s="1"/>
      <c r="B21" s="23"/>
      <c r="C21" s="1"/>
      <c r="D21" s="6"/>
      <c r="E21" s="12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1" t="s">
        <v>15</v>
      </c>
      <c r="B22" s="23"/>
      <c r="C22" s="1"/>
      <c r="D22" s="6"/>
      <c r="E22" s="12"/>
      <c r="F22" s="21">
        <f>F12+F20</f>
        <v>8274390.6300000008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1"/>
      <c r="B23" s="23"/>
      <c r="C23" s="1"/>
      <c r="D23" s="6"/>
      <c r="E23" s="12"/>
      <c r="F23" s="3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" t="s">
        <v>16</v>
      </c>
      <c r="B24" s="23"/>
      <c r="C24" s="1"/>
      <c r="D24" s="6"/>
      <c r="E24" s="12"/>
      <c r="F24" s="3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2" t="s">
        <v>17</v>
      </c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8" t="s">
        <v>18</v>
      </c>
      <c r="B26" s="25" t="s">
        <v>19</v>
      </c>
      <c r="C26" s="10"/>
      <c r="D26" s="9"/>
      <c r="E26" s="10"/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20</v>
      </c>
      <c r="B27" s="32">
        <v>42687</v>
      </c>
      <c r="C27" s="1"/>
      <c r="D27" s="6">
        <v>0.65</v>
      </c>
      <c r="E27" s="1"/>
      <c r="F27" s="39">
        <v>1000000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20</v>
      </c>
      <c r="B28" s="32">
        <v>42783</v>
      </c>
      <c r="C28" s="1"/>
      <c r="D28" s="6">
        <v>0.65</v>
      </c>
      <c r="E28" s="1"/>
      <c r="F28" s="39">
        <v>1000000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14</v>
      </c>
      <c r="B29" s="32">
        <v>42571</v>
      </c>
      <c r="C29" s="1"/>
      <c r="D29" s="6">
        <v>0.6</v>
      </c>
      <c r="E29" s="1"/>
      <c r="F29" s="40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21</v>
      </c>
      <c r="B30" s="23"/>
      <c r="C30" s="1"/>
      <c r="D30" s="6"/>
      <c r="E30" s="11"/>
      <c r="F30" s="39">
        <f>SUM(F27:F29)</f>
        <v>2250000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3"/>
      <c r="C31" s="1"/>
      <c r="D31" s="2"/>
      <c r="E31" s="7"/>
      <c r="F31" s="4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22</v>
      </c>
      <c r="B32" s="23"/>
      <c r="C32" s="7"/>
      <c r="D32" s="9" t="s">
        <v>23</v>
      </c>
      <c r="E32" s="1"/>
      <c r="F32" s="10" t="s">
        <v>24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25</v>
      </c>
      <c r="B33" s="36" t="s">
        <v>58</v>
      </c>
      <c r="C33" s="7"/>
      <c r="D33" s="6">
        <v>0.753</v>
      </c>
      <c r="E33" s="1"/>
      <c r="F33" s="28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26</v>
      </c>
      <c r="B34" s="36" t="s">
        <v>57</v>
      </c>
      <c r="C34" s="1"/>
      <c r="D34" s="6">
        <v>1.35</v>
      </c>
      <c r="E34" s="1"/>
      <c r="F34" s="28">
        <v>248858.08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27</v>
      </c>
      <c r="B35" s="36" t="s">
        <v>56</v>
      </c>
      <c r="C35" s="1"/>
      <c r="D35" s="6">
        <v>1.304</v>
      </c>
      <c r="E35" s="1"/>
      <c r="F35" s="28">
        <v>248810.96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28</v>
      </c>
      <c r="B36" s="36" t="s">
        <v>56</v>
      </c>
      <c r="C36" s="1"/>
      <c r="D36" s="6">
        <v>1.254</v>
      </c>
      <c r="E36" s="1"/>
      <c r="F36" s="28">
        <v>249497.92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29</v>
      </c>
      <c r="B37" s="36" t="s">
        <v>55</v>
      </c>
      <c r="C37" s="1"/>
      <c r="D37" s="6">
        <v>1.2</v>
      </c>
      <c r="E37" s="1"/>
      <c r="F37" s="28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30</v>
      </c>
      <c r="B38" s="36" t="s">
        <v>54</v>
      </c>
      <c r="C38" s="1"/>
      <c r="D38" s="6">
        <v>1.6</v>
      </c>
      <c r="E38" s="1"/>
      <c r="F38" s="28">
        <v>249670.07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31</v>
      </c>
      <c r="B39" s="34">
        <v>43417</v>
      </c>
      <c r="C39" s="1"/>
      <c r="D39" s="6">
        <v>1.9</v>
      </c>
      <c r="E39" s="1"/>
      <c r="F39" s="28">
        <v>251458.35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48</v>
      </c>
      <c r="B40" s="36" t="s">
        <v>53</v>
      </c>
      <c r="C40" s="1"/>
      <c r="D40" s="6">
        <v>1.2</v>
      </c>
      <c r="E40" s="1"/>
      <c r="F40" s="28">
        <v>247900.79999999999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32</v>
      </c>
      <c r="B41" s="34">
        <v>44151</v>
      </c>
      <c r="C41" s="1"/>
      <c r="D41" s="6">
        <v>2.65</v>
      </c>
      <c r="E41" s="1"/>
      <c r="F41" s="28">
        <v>256344.3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33</v>
      </c>
      <c r="B42" s="34">
        <v>46717</v>
      </c>
      <c r="C42" s="1"/>
      <c r="D42" s="6">
        <v>2.5</v>
      </c>
      <c r="E42" s="1"/>
      <c r="F42" s="28">
        <v>594324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34</v>
      </c>
      <c r="B43" s="34">
        <v>48425</v>
      </c>
      <c r="C43" s="1"/>
      <c r="D43" s="6">
        <v>2</v>
      </c>
      <c r="E43" s="1"/>
      <c r="F43" s="29">
        <v>499620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21</v>
      </c>
      <c r="B44" s="33"/>
      <c r="C44" s="1"/>
      <c r="D44" s="6"/>
      <c r="E44" s="11"/>
      <c r="F44" s="30">
        <f>SUM(F33:F43)</f>
        <v>3335584.48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23"/>
      <c r="C45" s="1"/>
      <c r="D45" s="6"/>
      <c r="E45" s="11"/>
      <c r="F45" s="3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hidden="1" customHeight="1">
      <c r="A46" s="1"/>
      <c r="B46" s="23"/>
      <c r="C46" s="1"/>
      <c r="D46" s="6"/>
      <c r="E46" s="11"/>
      <c r="F46" s="3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hidden="1" customHeight="1">
      <c r="A47" s="1"/>
      <c r="B47" s="23"/>
      <c r="C47" s="1"/>
      <c r="D47" s="6"/>
      <c r="E47" s="11"/>
      <c r="F47" s="3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hidden="1" customHeight="1">
      <c r="A48" s="1"/>
      <c r="B48" s="23"/>
      <c r="C48" s="1"/>
      <c r="D48" s="6"/>
      <c r="E48" s="11"/>
      <c r="F48" s="3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>
      <c r="A49" s="1"/>
      <c r="B49" s="23"/>
      <c r="C49" s="1"/>
      <c r="D49" s="6"/>
      <c r="E49" s="11"/>
      <c r="F49" s="3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hidden="1" customHeight="1">
      <c r="A50" s="1"/>
      <c r="B50" s="23"/>
      <c r="C50" s="1"/>
      <c r="D50" s="6"/>
      <c r="E50" s="11"/>
      <c r="F50" s="3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hidden="1" customHeight="1">
      <c r="A51" s="1"/>
      <c r="B51" s="23"/>
      <c r="C51" s="1"/>
      <c r="D51" s="6"/>
      <c r="E51" s="11"/>
      <c r="F51" s="3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hidden="1" customHeight="1">
      <c r="A52" s="1"/>
      <c r="B52" s="23"/>
      <c r="C52" s="1"/>
      <c r="D52" s="6"/>
      <c r="E52" s="11"/>
      <c r="F52" s="3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hidden="1" customHeight="1">
      <c r="A53" s="1"/>
      <c r="B53" s="23"/>
      <c r="C53" s="1"/>
      <c r="D53" s="6"/>
      <c r="E53" s="11"/>
      <c r="F53" s="3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hidden="1" customHeight="1">
      <c r="A54" s="1"/>
      <c r="B54" s="23"/>
      <c r="C54" s="1"/>
      <c r="D54" s="6"/>
      <c r="E54" s="11"/>
      <c r="F54" s="3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hidden="1" customHeight="1">
      <c r="A55" s="1"/>
      <c r="B55" s="23"/>
      <c r="C55" s="1"/>
      <c r="D55" s="6"/>
      <c r="E55" s="11"/>
      <c r="F55" s="3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hidden="1" customHeight="1">
      <c r="A56" s="1"/>
      <c r="B56" s="23"/>
      <c r="C56" s="1"/>
      <c r="D56" s="6"/>
      <c r="E56" s="11"/>
      <c r="F56" s="3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hidden="1" customHeight="1">
      <c r="A57" s="1"/>
      <c r="B57" s="23"/>
      <c r="C57" s="1"/>
      <c r="D57" s="6"/>
      <c r="E57" s="11"/>
      <c r="F57" s="3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2"/>
      <c r="C58" s="1"/>
      <c r="D58" s="6"/>
      <c r="E58" s="14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8" t="s">
        <v>35</v>
      </c>
      <c r="B59" s="22"/>
      <c r="C59" s="1"/>
      <c r="D59" s="6"/>
      <c r="E59" s="14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3" t="s">
        <v>36</v>
      </c>
      <c r="B60" s="35" t="s">
        <v>52</v>
      </c>
      <c r="C60" s="1"/>
      <c r="D60" s="6">
        <v>0.7</v>
      </c>
      <c r="E60" s="14"/>
      <c r="F60" s="7">
        <v>250000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3" t="s">
        <v>37</v>
      </c>
      <c r="B61" s="32">
        <v>42660</v>
      </c>
      <c r="C61" s="1"/>
      <c r="D61" s="6">
        <v>0.95</v>
      </c>
      <c r="E61" s="14"/>
      <c r="F61" s="7">
        <v>250000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3" t="s">
        <v>38</v>
      </c>
      <c r="B62" s="32">
        <v>42664</v>
      </c>
      <c r="C62" s="1"/>
      <c r="D62" s="6">
        <v>0.9</v>
      </c>
      <c r="E62" s="14"/>
      <c r="F62" s="7">
        <v>250000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3" t="s">
        <v>39</v>
      </c>
      <c r="B63" s="35" t="s">
        <v>51</v>
      </c>
      <c r="C63" s="1"/>
      <c r="D63" s="6">
        <v>1</v>
      </c>
      <c r="E63" s="14"/>
      <c r="F63" s="7">
        <v>250000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3" t="s">
        <v>40</v>
      </c>
      <c r="B64" s="35" t="s">
        <v>50</v>
      </c>
      <c r="C64" s="1"/>
      <c r="D64" s="6">
        <v>1.1499999999999999</v>
      </c>
      <c r="E64" s="14"/>
      <c r="F64" s="7">
        <v>250000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3" t="s">
        <v>28</v>
      </c>
      <c r="B65" s="35" t="s">
        <v>49</v>
      </c>
      <c r="C65" s="1"/>
      <c r="D65" s="6">
        <v>1.1499999999999999</v>
      </c>
      <c r="E65" s="14"/>
      <c r="F65" s="7">
        <v>250000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3" t="s">
        <v>41</v>
      </c>
      <c r="B66" s="32">
        <v>43024</v>
      </c>
      <c r="C66" s="1"/>
      <c r="D66" s="6">
        <v>1.45</v>
      </c>
      <c r="E66" s="14"/>
      <c r="F66" s="7">
        <v>250000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3" t="s">
        <v>42</v>
      </c>
      <c r="B67" s="32">
        <v>43024</v>
      </c>
      <c r="C67" s="1"/>
      <c r="D67" s="6">
        <v>1.5</v>
      </c>
      <c r="E67" s="14"/>
      <c r="F67" s="7">
        <v>250000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3" t="s">
        <v>26</v>
      </c>
      <c r="B68" s="32">
        <v>43080</v>
      </c>
      <c r="C68" s="1"/>
      <c r="D68" s="6">
        <v>1.45</v>
      </c>
      <c r="E68" s="14"/>
      <c r="F68" s="29">
        <v>250000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6"/>
      <c r="E69" s="14"/>
      <c r="F69" s="7">
        <f>SUM(F60:F68)</f>
        <v>2250000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1"/>
      <c r="D70" s="6"/>
      <c r="E70" s="14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.5" customHeight="1">
      <c r="A71" s="15"/>
      <c r="B71" s="22"/>
      <c r="C71" s="1"/>
      <c r="D71" s="6"/>
      <c r="E71" s="14"/>
      <c r="F71" s="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 t="s">
        <v>43</v>
      </c>
      <c r="B72" s="22"/>
      <c r="C72" s="1"/>
      <c r="D72" s="6"/>
      <c r="E72" s="11"/>
      <c r="F72" s="21">
        <f>F30+F44+F69</f>
        <v>7835584.4800000004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6"/>
      <c r="B73" s="26"/>
      <c r="C73" s="16"/>
      <c r="D73" s="17"/>
      <c r="E73" s="18"/>
      <c r="F73" s="1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6"/>
      <c r="B74" s="26"/>
      <c r="C74" s="16"/>
      <c r="D74" s="19"/>
      <c r="E74" s="20"/>
      <c r="F74" s="1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6"/>
      <c r="B75" s="26"/>
      <c r="C75" s="16"/>
      <c r="D75" s="19"/>
      <c r="E75" s="20"/>
      <c r="F75" s="1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6"/>
      <c r="B76" s="26"/>
      <c r="C76" s="16"/>
      <c r="D76" s="19"/>
      <c r="E76" s="20"/>
      <c r="F76" s="1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6"/>
      <c r="B77" s="26"/>
      <c r="C77" s="16"/>
      <c r="D77" s="19"/>
      <c r="E77" s="20"/>
      <c r="F77" s="1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6"/>
      <c r="B78" s="26"/>
      <c r="C78" s="16"/>
      <c r="D78" s="19"/>
      <c r="E78" s="20"/>
      <c r="F78" s="1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6"/>
      <c r="B79" s="26"/>
      <c r="C79" s="16"/>
      <c r="D79" s="19"/>
      <c r="E79" s="20"/>
      <c r="F79" s="1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6"/>
      <c r="B80" s="26"/>
      <c r="C80" s="16"/>
      <c r="D80" s="19"/>
      <c r="E80" s="16"/>
      <c r="F80" s="1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3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3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3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3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3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3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3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3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3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3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3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3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3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3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3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3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3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3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3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3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3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3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3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3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3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3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3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3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3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3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3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3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3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3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3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3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3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3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3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3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3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3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3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3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3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3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3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3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3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3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3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3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3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3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3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3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3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3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3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3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3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3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3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3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3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3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3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3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3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3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3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3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3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3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3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3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3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3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3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3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3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3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3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3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3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3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3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3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3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3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3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3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3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3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3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3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3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3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3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3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3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3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3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3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3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3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3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3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3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3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3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3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3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3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3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3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3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3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3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3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3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3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3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3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3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3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3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3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3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3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3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3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3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3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3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3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3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3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3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3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3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3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3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3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3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3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3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3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3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3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3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3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3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3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3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3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3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3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3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3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3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3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3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3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3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3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3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3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3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3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3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3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3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3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3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3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3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3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3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3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3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3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3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3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3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3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3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3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3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3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3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3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3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3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3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3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3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3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3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3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3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3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3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3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3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3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3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3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3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3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3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3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3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3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3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3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3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3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3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3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3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3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3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3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3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3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3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3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3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3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3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3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3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3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3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3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3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3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3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3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3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3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3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3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3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3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3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3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3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3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3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3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3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3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3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3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3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3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3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3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3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3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3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3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3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3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3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3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3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3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3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3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3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3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3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3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3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3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3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3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3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3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3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3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3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3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3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3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3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3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3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3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3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3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3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3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3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3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3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3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3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3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3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3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3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3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3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3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3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3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3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3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3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3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3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3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3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3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3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3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3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3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3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3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3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3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3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3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3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3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3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3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3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3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3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3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3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3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3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3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3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3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3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3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3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3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3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3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3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3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3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3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3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3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3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3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3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3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3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3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3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3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3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3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3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3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3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3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3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3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3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3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3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3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3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3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3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3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3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3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3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3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3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3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3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3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3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3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3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3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3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3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3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3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3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3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3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3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3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3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3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3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3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3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3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3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3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3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3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3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3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3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3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3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3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3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3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3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3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3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3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3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3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3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3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3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3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3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3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3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3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3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3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3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3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3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3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3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3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3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3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3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3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3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3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3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3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3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3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3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3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3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3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3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3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3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3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3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3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3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3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3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3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3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3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3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3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3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3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3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3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3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3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3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3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3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3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3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3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3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3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3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3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3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3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3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3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3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3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3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3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3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3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3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3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3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3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3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3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3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3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3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3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3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3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3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3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3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3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3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3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3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3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3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3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3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3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3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3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3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3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3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3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3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3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3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3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3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3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3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3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3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3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3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3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3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3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3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3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3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3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3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3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3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3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3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3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3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3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3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3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3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3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3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3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3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3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3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3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3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3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3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3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3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3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3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3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3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3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3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3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3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3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3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3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3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3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3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3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3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3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3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3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3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3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3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3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3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3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3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3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3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3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3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3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3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3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3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3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3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3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3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3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3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3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3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3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3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3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3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3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3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3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3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3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3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3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3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3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3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3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3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3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3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3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3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3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3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3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3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3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3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3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3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3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3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3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3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3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3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3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3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3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3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3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3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3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3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3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3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3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3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3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3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3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3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3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3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3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3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3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3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3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3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3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3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3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3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3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3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3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3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3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3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3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3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3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3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3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3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3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3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3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3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3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3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3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3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3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3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3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3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3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3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3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3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3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3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3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3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3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3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3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3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3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3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3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3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3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3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3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3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3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3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3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3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3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3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3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3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3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3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3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3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3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3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3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3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3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3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3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3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3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3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3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3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3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3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3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3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3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3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3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3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3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3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3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3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3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3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3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3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3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3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3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3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3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3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3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3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3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3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3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3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3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3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3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3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3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3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3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3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3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3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3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3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3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3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3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3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3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3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3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3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3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3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3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3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3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3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3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3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3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3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3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3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3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3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3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3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3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3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3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3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3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3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3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3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3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3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3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3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3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3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3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3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3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3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3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3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3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3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3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3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3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3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3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3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3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3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3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3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3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3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3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3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3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3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3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3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3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3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3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3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3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3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3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3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3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3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3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3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3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3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3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3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3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3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3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3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3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3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3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3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3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3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3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3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3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3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3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3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3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3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3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3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3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3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3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3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3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3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3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3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3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3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3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3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3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3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3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3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3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3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3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3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3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3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3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3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3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3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3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3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3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3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3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3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3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3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3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3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3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3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3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3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2016-05-17T14:01:26Z</cp:lastPrinted>
  <dcterms:created xsi:type="dcterms:W3CDTF">2016-02-10T15:23:45Z</dcterms:created>
  <dcterms:modified xsi:type="dcterms:W3CDTF">2016-05-17T14:01:38Z</dcterms:modified>
</cp:coreProperties>
</file>