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September 2017\"/>
    </mc:Choice>
  </mc:AlternateContent>
  <bookViews>
    <workbookView xWindow="0" yWindow="0" windowWidth="11490" windowHeight="963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30" i="1" l="1"/>
  <c r="F53" i="1" l="1"/>
  <c r="F47" i="1"/>
  <c r="F11" i="1"/>
  <c r="F17" i="1" l="1"/>
  <c r="F19" i="1" s="1"/>
  <c r="F55" i="1"/>
</calcChain>
</file>

<file path=xl/sharedStrings.xml><?xml version="1.0" encoding="utf-8"?>
<sst xmlns="http://schemas.openxmlformats.org/spreadsheetml/2006/main" count="60" uniqueCount="52">
  <si>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</si>
  <si>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</si>
  <si>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</si>
  <si>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</si>
  <si>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</si>
  <si>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</si>
  <si>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</si>
  <si>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</si>
  <si>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</si>
  <si>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</si>
  <si>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</si>
  <si>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</si>
  <si>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</si>
  <si>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</si>
  <si>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</si>
  <si>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</si>
  <si>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</si>
  <si>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</si>
  <si>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</si>
  <si>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</si>
  <si>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</si>
  <si>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</si>
  <si>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</si>
  <si>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</si>
  <si>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</si>
  <si>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</si>
  <si>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</si>
  <si>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</si>
  <si>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American Express Bank FSB</t>
  </si>
  <si>
    <t>Sallie Mae Bank, Salt Lake City, UT</t>
  </si>
  <si>
    <t>Sauk Valley Bank - Investment Account</t>
  </si>
  <si>
    <t>Ally Bank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</si>
  <si>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</si>
  <si>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</si>
  <si>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</si>
  <si>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</si>
  <si>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</si>
  <si>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>Pioneer State Bank</t>
  </si>
  <si>
    <t>First National Bank</t>
  </si>
  <si>
    <t>Pacific Western Bank</t>
  </si>
  <si>
    <t>KS Statebank / Kansas State Bank of Manhattan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</si>
  <si>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</si>
  <si>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</si>
  <si>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</si>
  <si>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</si>
  <si>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</si>
  <si>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</si>
  <si>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</si>
  <si>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</si>
  <si>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</si>
  <si>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</si>
  <si>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As of August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</si>
</sst>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43" fontId="1" fillId="0" borderId="0" xfId="0" applyNumberFormat="1" applyFont="1" applyFill="1" applyBorder="1"/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37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8"/>
  <sheetViews>
    <sheetView showGridLines="0" tabSelected="1" zoomScaleNormal="100" workbookViewId="0"/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51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46</v>
      </c>
      <c r="B8" s="21"/>
      <c r="C8" s="1"/>
      <c r="D8" s="6">
        <v>0.15</v>
      </c>
      <c r="E8" s="11"/>
      <c r="F8" s="29">
        <v>1343449.66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45</v>
      </c>
      <c r="B9" s="21"/>
      <c r="C9" s="1"/>
      <c r="D9" s="6">
        <v>0.4</v>
      </c>
      <c r="E9" s="11"/>
      <c r="F9" s="29">
        <v>1799.02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47</v>
      </c>
      <c r="B10" s="21"/>
      <c r="C10" s="1"/>
      <c r="D10" s="6">
        <v>0.872</v>
      </c>
      <c r="E10" s="30"/>
      <c r="F10" s="37">
        <v>2161415.16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3506663.84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v>598028.31999999995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8">
        <v>1425212.26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30</v>
      </c>
      <c r="B16" s="21"/>
      <c r="C16" s="1"/>
      <c r="D16" s="6">
        <v>0.4</v>
      </c>
      <c r="E16" s="11"/>
      <c r="F16" s="39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2272239.98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5778903.8200000003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49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42</v>
      </c>
      <c r="B24" s="25">
        <v>43077</v>
      </c>
      <c r="C24" s="1"/>
      <c r="D24" s="6">
        <v>0.76</v>
      </c>
      <c r="E24" s="1"/>
      <c r="F24" s="34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44</v>
      </c>
      <c r="B25" s="25">
        <v>43077</v>
      </c>
      <c r="C25" s="1"/>
      <c r="D25" s="6">
        <v>1.24</v>
      </c>
      <c r="E25" s="1"/>
      <c r="F25" s="34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43</v>
      </c>
      <c r="B26" s="25">
        <v>43077</v>
      </c>
      <c r="C26" s="1"/>
      <c r="D26" s="6">
        <v>1.05</v>
      </c>
      <c r="E26" s="1"/>
      <c r="F26" s="35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12</v>
      </c>
      <c r="B27" s="25">
        <v>43120</v>
      </c>
      <c r="C27" s="1"/>
      <c r="D27" s="6">
        <v>1.25</v>
      </c>
      <c r="E27" s="1"/>
      <c r="F27" s="35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37</v>
      </c>
      <c r="B28" s="25" t="s">
        <v>50</v>
      </c>
      <c r="C28" s="1"/>
      <c r="D28" s="6">
        <v>0.35</v>
      </c>
      <c r="E28" s="1"/>
      <c r="F28" s="35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37</v>
      </c>
      <c r="B29" s="25">
        <v>43233</v>
      </c>
      <c r="C29" s="1"/>
      <c r="D29" s="6">
        <v>0.55000000000000004</v>
      </c>
      <c r="E29" s="1"/>
      <c r="F29" s="41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SUM(F24:F28)</f>
        <v>2000000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40</v>
      </c>
      <c r="B33" s="25">
        <v>42985</v>
      </c>
      <c r="C33" s="1"/>
      <c r="D33" s="6">
        <v>0.75</v>
      </c>
      <c r="E33" s="1"/>
      <c r="F33" s="31">
        <v>248100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5" t="s">
        <v>35</v>
      </c>
      <c r="C34" s="1"/>
      <c r="D34" s="6">
        <v>1.3049999999999999</v>
      </c>
      <c r="E34" s="1"/>
      <c r="F34" s="31">
        <v>248024.55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5" t="s">
        <v>34</v>
      </c>
      <c r="C35" s="1"/>
      <c r="D35" s="6">
        <v>1.304</v>
      </c>
      <c r="E35" s="1"/>
      <c r="F35" s="31">
        <v>248030.5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5" t="s">
        <v>34</v>
      </c>
      <c r="C36" s="1"/>
      <c r="D36" s="6">
        <v>1.254</v>
      </c>
      <c r="E36" s="1"/>
      <c r="F36" s="31">
        <v>248065.72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5" t="s">
        <v>33</v>
      </c>
      <c r="C37" s="1"/>
      <c r="D37" s="6">
        <v>1.2</v>
      </c>
      <c r="E37" s="1"/>
      <c r="F37" s="31">
        <v>241000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5">
        <v>43347</v>
      </c>
      <c r="C38" s="1"/>
      <c r="D38" s="6">
        <v>1.504</v>
      </c>
      <c r="E38" s="1"/>
      <c r="F38" s="31">
        <v>247439.66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39</v>
      </c>
      <c r="B39" s="25">
        <v>43350</v>
      </c>
      <c r="C39" s="1"/>
      <c r="D39" s="6">
        <v>1.0109999999999999</v>
      </c>
      <c r="E39" s="1"/>
      <c r="F39" s="31">
        <v>244900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41</v>
      </c>
      <c r="B40" s="25">
        <v>43350</v>
      </c>
      <c r="C40" s="1"/>
      <c r="D40" s="6">
        <v>1.06</v>
      </c>
      <c r="E40" s="1"/>
      <c r="F40" s="31">
        <v>244700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24</v>
      </c>
      <c r="B41" s="25">
        <v>43417</v>
      </c>
      <c r="C41" s="1"/>
      <c r="D41" s="6">
        <v>1.8620000000000001</v>
      </c>
      <c r="E41" s="1"/>
      <c r="F41" s="31">
        <v>248031.72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31</v>
      </c>
      <c r="B42" s="25" t="s">
        <v>32</v>
      </c>
      <c r="C42" s="1"/>
      <c r="D42" s="6">
        <v>1.103</v>
      </c>
      <c r="E42" s="1"/>
      <c r="F42" s="31">
        <v>246992.87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36</v>
      </c>
      <c r="B43" s="25">
        <v>43591</v>
      </c>
      <c r="C43" s="1"/>
      <c r="D43" s="6">
        <v>1.1020000000000001</v>
      </c>
      <c r="E43" s="1"/>
      <c r="F43" s="31">
        <v>247934.03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38</v>
      </c>
      <c r="B44" s="25">
        <v>43717</v>
      </c>
      <c r="C44" s="1"/>
      <c r="D44" s="6">
        <v>1.133</v>
      </c>
      <c r="E44" s="1"/>
      <c r="F44" s="31">
        <v>240500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25</v>
      </c>
      <c r="B45" s="25">
        <v>44151</v>
      </c>
      <c r="C45" s="1"/>
      <c r="D45" s="6">
        <v>2.5579999999999998</v>
      </c>
      <c r="E45" s="1"/>
      <c r="F45" s="31">
        <v>252017.16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26</v>
      </c>
      <c r="B46" s="25">
        <v>46717</v>
      </c>
      <c r="C46" s="1"/>
      <c r="D46" s="6">
        <v>2.5</v>
      </c>
      <c r="E46" s="1"/>
      <c r="F46" s="40">
        <v>588054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36">
        <f>SUM(F33:F46)</f>
        <v>3793790.21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27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28</v>
      </c>
      <c r="B50" s="25">
        <v>43024</v>
      </c>
      <c r="C50" s="1"/>
      <c r="D50" s="6">
        <v>1.45</v>
      </c>
      <c r="E50" s="13"/>
      <c r="F50" s="7">
        <v>250104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2" t="s">
        <v>29</v>
      </c>
      <c r="B51" s="25">
        <v>43024</v>
      </c>
      <c r="C51" s="1"/>
      <c r="D51" s="6">
        <v>1.5</v>
      </c>
      <c r="E51" s="13"/>
      <c r="F51" s="7">
        <v>250125.5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2" t="s">
        <v>19</v>
      </c>
      <c r="B52" s="25">
        <v>43080</v>
      </c>
      <c r="C52" s="1"/>
      <c r="D52" s="6">
        <v>1.45</v>
      </c>
      <c r="E52" s="13"/>
      <c r="F52" s="37">
        <v>250162.25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 t="s">
        <v>8</v>
      </c>
      <c r="B53" s="20"/>
      <c r="C53" s="1"/>
      <c r="D53" s="6"/>
      <c r="E53" s="13"/>
      <c r="F53" s="7">
        <f>SUM(F50:F52)</f>
        <v>750391.75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4"/>
      <c r="B54" s="20"/>
      <c r="C54" s="1"/>
      <c r="D54" s="6"/>
      <c r="E54" s="13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48</v>
      </c>
      <c r="B55" s="20"/>
      <c r="C55" s="1"/>
      <c r="D55" s="6"/>
      <c r="E55" s="11"/>
      <c r="F55" s="28">
        <f>F30+F47+F53</f>
        <v>6544181.96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5"/>
      <c r="B56" s="23"/>
      <c r="C56" s="15"/>
      <c r="D56" s="16"/>
      <c r="E56" s="17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9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5"/>
      <c r="B61" s="23"/>
      <c r="C61" s="15"/>
      <c r="D61" s="18"/>
      <c r="E61" s="19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5"/>
      <c r="B62" s="23"/>
      <c r="C62" s="15"/>
      <c r="D62" s="18"/>
      <c r="E62" s="15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2017-09-15T12:48:49Z</cp:lastPrinted>
  <dcterms:created xsi:type="dcterms:W3CDTF">2016-02-10T15:23:45Z</dcterms:created>
  <dcterms:modified xsi:type="dcterms:W3CDTF">2017-09-15T12:49:17Z</dcterms:modified>
</cp:coreProperties>
</file>