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a.j.chacon\Documents\President's Office Files\Archive\Board\2018\January\"/>
    </mc:Choice>
  </mc:AlternateContent>
  <bookViews>
    <workbookView xWindow="0" yWindow="0" windowWidth="28800" windowHeight="13590"/>
  </bookViews>
  <sheets>
    <sheet name="INVEST" sheetId="1" r:id="rId1"/>
  </sheets>
  <calcPr calcId="162913"/>
</workbook>
</file>

<file path=xl/calcChain.xml><?xml version="1.0" encoding="utf-8"?>
<calcChain xmlns="http://schemas.openxmlformats.org/spreadsheetml/2006/main">
  <c r="F47" i="1" l="1"/>
  <c r="F30" i="1"/>
  <c r="F50" i="1" s="1"/>
  <c r="F14" i="1"/>
  <c r="F17" i="1" s="1"/>
  <c r="D14" i="1"/>
  <c r="F11" i="1"/>
  <c r="F19" i="1" l="1"/>
</calcChain>
</file>

<file path=xl/sharedStrings.xml><?xml version="1.0" encoding="utf-8"?>
<sst xmlns="http://schemas.openxmlformats.org/spreadsheetml/2006/main" count="52" uniqueCount="47">
  <si>
    <t>SAUK VALLEY COMMUNITY COLLEGE</t>
  </si>
  <si>
    <t>BOARD OF TRUSTEES - TREASURER'S REPORT</t>
  </si>
  <si>
    <t xml:space="preserve"> </t>
  </si>
  <si>
    <t>CHECKING ACCOUNTS</t>
  </si>
  <si>
    <t>INTEREST</t>
  </si>
  <si>
    <t>INTEREST BEARING ACCOUNTS</t>
  </si>
  <si>
    <t>RATE</t>
  </si>
  <si>
    <t>AMOUNT</t>
  </si>
  <si>
    <t xml:space="preserve">General Account - Sterling Federal Bank </t>
  </si>
  <si>
    <t>Sauk Valley Bank - Merchant Account</t>
  </si>
  <si>
    <t>Illinois Funds - Illinois State Treasurer</t>
  </si>
  <si>
    <t xml:space="preserve">     SUBTOTAL</t>
  </si>
  <si>
    <t>MONEY MARKET</t>
  </si>
  <si>
    <t>PMA Financial Network, Inc.</t>
  </si>
  <si>
    <t>SFB Investment Center - 2015 Bonds</t>
  </si>
  <si>
    <t>Sauk Valley Bank - Investment Account</t>
  </si>
  <si>
    <t xml:space="preserve">        TOTAL CHECKING ACCOUNTS</t>
  </si>
  <si>
    <t>INVESTMENTS</t>
  </si>
  <si>
    <t>FINANCIAL INSTITUTION</t>
  </si>
  <si>
    <t xml:space="preserve"> MATURITY DATE</t>
  </si>
  <si>
    <t>Sauk Valley Bank</t>
  </si>
  <si>
    <t>Pioneer State Bank</t>
  </si>
  <si>
    <t>Farmers National Bank of Prophetstown</t>
  </si>
  <si>
    <t>Community State Bank</t>
  </si>
  <si>
    <t>Triumph Community Bank</t>
  </si>
  <si>
    <t xml:space="preserve">  2/17/2018</t>
  </si>
  <si>
    <t>PMA FINANCIAL NETWORK</t>
  </si>
  <si>
    <t>YIELD</t>
  </si>
  <si>
    <t>PRICE</t>
  </si>
  <si>
    <t>Bank of the West</t>
  </si>
  <si>
    <t xml:space="preserve">  2/13/2018</t>
  </si>
  <si>
    <t>Capital One Bank</t>
  </si>
  <si>
    <t>Pacific Western Bank</t>
  </si>
  <si>
    <t>Cit Bank / Onewest Bank, NA</t>
  </si>
  <si>
    <t>Bank of China</t>
  </si>
  <si>
    <t>Compass Bank</t>
  </si>
  <si>
    <t>Ally Bank</t>
  </si>
  <si>
    <t xml:space="preserve">  4/22/2019</t>
  </si>
  <si>
    <t>Wells Fargo Bank, NA</t>
  </si>
  <si>
    <t>First National Bank</t>
  </si>
  <si>
    <t>American Express Centurion Bank</t>
  </si>
  <si>
    <t>CIBC Bank USA</t>
  </si>
  <si>
    <t>Morgan Stanley Private Bank</t>
  </si>
  <si>
    <t>Discover Bank</t>
  </si>
  <si>
    <t>Federal Natl Mtg Assoc</t>
  </si>
  <si>
    <t xml:space="preserve">        TOTAL INVESTMENTS</t>
  </si>
  <si>
    <t>As of December 31,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</si>
</sst>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0.000"/>
    <numFmt numFmtId="165" formatCode="m/dd/yyyy"/>
  </numFmts>
  <fonts count="9">
    <font>
      <sz val="12"/>
      <color rgb="FF000000"/>
      <name val="Helvetica Neue"/>
    </font>
    <font>
      <sz val="12"/>
      <name val="Times New Roman"/>
    </font>
    <font>
      <u/>
      <sz val="12"/>
      <name val="Times New Roman"/>
    </font>
    <font>
      <u/>
      <sz val="12"/>
      <name val="Times New Roman"/>
    </font>
    <font>
      <u/>
      <sz val="12"/>
      <name val="Times New Roman"/>
    </font>
    <font>
      <u/>
      <sz val="12"/>
      <name val="Times New Roman"/>
    </font>
    <font>
      <u/>
      <sz val="12"/>
      <name val="Times New Roman"/>
    </font>
    <font>
      <sz val="12"/>
      <name val="Noto Sans Symbols"/>
    </font>
    <font>
      <sz val="10"/>
      <name val="Times New Roman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1" fillId="0" borderId="0" xfId="0" applyFont="1"/>
    <xf numFmtId="164" fontId="1" fillId="0" borderId="0" xfId="0" applyNumberFormat="1" applyFont="1"/>
    <xf numFmtId="0" fontId="0" fillId="0" borderId="0" xfId="0" applyFont="1"/>
    <xf numFmtId="15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39" fontId="1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39" fontId="1" fillId="0" borderId="0" xfId="0" applyNumberFormat="1" applyFont="1" applyAlignment="1">
      <alignment horizontal="center"/>
    </xf>
    <xf numFmtId="7" fontId="1" fillId="0" borderId="0" xfId="0" applyNumberFormat="1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39" fontId="1" fillId="0" borderId="1" xfId="0" applyNumberFormat="1" applyFont="1" applyBorder="1" applyAlignment="1"/>
    <xf numFmtId="39" fontId="1" fillId="0" borderId="0" xfId="0" applyNumberFormat="1" applyFont="1" applyAlignment="1">
      <alignment horizontal="right"/>
    </xf>
    <xf numFmtId="39" fontId="1" fillId="0" borderId="0" xfId="0" applyNumberFormat="1" applyFont="1" applyAlignment="1"/>
    <xf numFmtId="39" fontId="1" fillId="0" borderId="1" xfId="0" applyNumberFormat="1" applyFont="1" applyBorder="1" applyAlignment="1">
      <alignment horizontal="right"/>
    </xf>
    <xf numFmtId="7" fontId="1" fillId="0" borderId="2" xfId="0" applyNumberFormat="1" applyFont="1" applyBorder="1"/>
    <xf numFmtId="7" fontId="1" fillId="0" borderId="0" xfId="0" applyNumberFormat="1" applyFont="1"/>
    <xf numFmtId="165" fontId="1" fillId="0" borderId="0" xfId="0" applyNumberFormat="1" applyFont="1" applyAlignment="1">
      <alignment horizontal="right"/>
    </xf>
    <xf numFmtId="37" fontId="1" fillId="0" borderId="0" xfId="0" applyNumberFormat="1" applyFont="1" applyAlignment="1">
      <alignment horizontal="right"/>
    </xf>
    <xf numFmtId="37" fontId="1" fillId="0" borderId="0" xfId="0" applyNumberFormat="1" applyFont="1"/>
    <xf numFmtId="37" fontId="1" fillId="0" borderId="1" xfId="0" applyNumberFormat="1" applyFont="1" applyBorder="1" applyAlignment="1">
      <alignment horizontal="right"/>
    </xf>
    <xf numFmtId="5" fontId="1" fillId="0" borderId="0" xfId="0" applyNumberFormat="1" applyFont="1"/>
    <xf numFmtId="43" fontId="1" fillId="0" borderId="3" xfId="0" applyNumberFormat="1" applyFont="1" applyBorder="1"/>
    <xf numFmtId="14" fontId="6" fillId="0" borderId="0" xfId="0" applyNumberFormat="1" applyFont="1"/>
    <xf numFmtId="39" fontId="7" fillId="0" borderId="0" xfId="0" applyNumberFormat="1" applyFont="1" applyAlignment="1">
      <alignment horizontal="center"/>
    </xf>
    <xf numFmtId="0" fontId="8" fillId="0" borderId="0" xfId="0" applyFont="1"/>
    <xf numFmtId="164" fontId="8" fillId="0" borderId="0" xfId="0" applyNumberFormat="1" applyFont="1" applyAlignment="1">
      <alignment horizontal="center"/>
    </xf>
    <xf numFmtId="39" fontId="8" fillId="0" borderId="0" xfId="0" applyNumberFormat="1" applyFont="1" applyAlignment="1">
      <alignment horizontal="center"/>
    </xf>
    <xf numFmtId="164" fontId="8" fillId="0" borderId="0" xfId="0" applyNumberFormat="1" applyFont="1"/>
    <xf numFmtId="39" fontId="8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abSelected="1" workbookViewId="0">
      <selection activeCell="A4" sqref="A4"/>
    </sheetView>
  </sheetViews>
  <sheetFormatPr defaultColWidth="11.21875" defaultRowHeight="15" customHeight="1"/>
  <cols>
    <col min="1" max="1" width="32.77734375" customWidth="1"/>
    <col min="2" max="2" width="13.5546875" customWidth="1"/>
    <col min="3" max="3" width="6.77734375" customWidth="1"/>
    <col min="4" max="4" width="8.77734375" customWidth="1"/>
    <col min="5" max="5" width="6.77734375" customWidth="1"/>
    <col min="6" max="6" width="14.77734375" customWidth="1"/>
    <col min="7" max="17" width="11.44140625" customWidth="1"/>
    <col min="18" max="26" width="13.44140625" customWidth="1"/>
  </cols>
  <sheetData>
    <row r="1" spans="1:26" ht="15.75" customHeight="1">
      <c r="A1" s="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"/>
      <c r="S1" s="3"/>
      <c r="T1" s="3"/>
      <c r="U1" s="3"/>
      <c r="V1" s="3"/>
      <c r="W1" s="3"/>
      <c r="X1" s="3"/>
      <c r="Y1" s="3"/>
      <c r="Z1" s="3"/>
    </row>
    <row r="2" spans="1:26" ht="18" customHeight="1">
      <c r="A2" s="1" t="s">
        <v>1</v>
      </c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>
      <c r="A3" s="4" t="s">
        <v>46</v>
      </c>
      <c r="B3" s="1" t="s">
        <v>2</v>
      </c>
      <c r="C3" s="1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>
      <c r="A4" s="4"/>
      <c r="B4" s="1"/>
      <c r="C4" s="1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3"/>
      <c r="S4" s="3"/>
      <c r="T4" s="3"/>
      <c r="U4" s="3"/>
      <c r="V4" s="3"/>
      <c r="W4" s="3"/>
      <c r="X4" s="3"/>
      <c r="Y4" s="3"/>
      <c r="Z4" s="3"/>
    </row>
    <row r="5" spans="1:26" ht="3.75" customHeight="1">
      <c r="A5" s="1"/>
      <c r="B5" s="1"/>
      <c r="C5" s="1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>
      <c r="A6" s="5" t="s">
        <v>3</v>
      </c>
      <c r="B6" s="1"/>
      <c r="C6" s="1"/>
      <c r="D6" s="6" t="s">
        <v>4</v>
      </c>
      <c r="E6" s="7"/>
      <c r="F6" s="7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>
      <c r="A7" s="8" t="s">
        <v>5</v>
      </c>
      <c r="B7" s="8"/>
      <c r="C7" s="8"/>
      <c r="D7" s="6" t="s">
        <v>6</v>
      </c>
      <c r="E7" s="9"/>
      <c r="F7" s="9" t="s">
        <v>7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>
      <c r="A8" s="1" t="s">
        <v>8</v>
      </c>
      <c r="B8" s="1"/>
      <c r="C8" s="1"/>
      <c r="D8" s="10">
        <v>0.15</v>
      </c>
      <c r="E8" s="11"/>
      <c r="F8" s="12">
        <v>2219129.71</v>
      </c>
      <c r="G8" s="13"/>
      <c r="H8" s="1"/>
      <c r="I8" s="1"/>
      <c r="J8" s="1"/>
      <c r="K8" s="1"/>
      <c r="L8" s="1"/>
      <c r="M8" s="1"/>
      <c r="N8" s="1"/>
      <c r="O8" s="1"/>
      <c r="P8" s="1"/>
      <c r="Q8" s="1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>
      <c r="A9" s="1" t="s">
        <v>9</v>
      </c>
      <c r="B9" s="1"/>
      <c r="C9" s="1"/>
      <c r="D9" s="10">
        <v>0.4</v>
      </c>
      <c r="E9" s="11"/>
      <c r="F9" s="12">
        <v>7102.56</v>
      </c>
      <c r="G9" s="13"/>
      <c r="H9" s="1"/>
      <c r="I9" s="1"/>
      <c r="J9" s="1"/>
      <c r="K9" s="1"/>
      <c r="L9" s="1"/>
      <c r="M9" s="1"/>
      <c r="N9" s="1"/>
      <c r="O9" s="1"/>
      <c r="P9" s="1"/>
      <c r="Q9" s="1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>
      <c r="A10" s="1" t="s">
        <v>10</v>
      </c>
      <c r="B10" s="1"/>
      <c r="C10" s="1"/>
      <c r="D10" s="10">
        <v>0.872</v>
      </c>
      <c r="E10" s="14"/>
      <c r="F10" s="15">
        <v>3564555.93</v>
      </c>
      <c r="G10" s="1"/>
      <c r="H10" s="13"/>
      <c r="I10" s="1"/>
      <c r="J10" s="1"/>
      <c r="K10" s="1"/>
      <c r="L10" s="1"/>
      <c r="M10" s="1"/>
      <c r="N10" s="1"/>
      <c r="O10" s="1"/>
      <c r="P10" s="1"/>
      <c r="Q10" s="1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>
      <c r="A11" s="1" t="s">
        <v>11</v>
      </c>
      <c r="B11" s="1"/>
      <c r="C11" s="1"/>
      <c r="D11" s="10"/>
      <c r="E11" s="14"/>
      <c r="F11" s="7">
        <f>SUM(F8:F10)</f>
        <v>5790788.2000000002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3"/>
      <c r="S11" s="3"/>
      <c r="T11" s="3"/>
      <c r="U11" s="3"/>
      <c r="V11" s="3"/>
      <c r="W11" s="3"/>
      <c r="X11" s="3"/>
      <c r="Y11" s="3"/>
      <c r="Z11" s="3"/>
    </row>
    <row r="12" spans="1:26" ht="4.5" customHeight="1">
      <c r="A12" s="1"/>
      <c r="B12" s="1"/>
      <c r="C12" s="1"/>
      <c r="D12" s="10"/>
      <c r="E12" s="14"/>
      <c r="F12" s="7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>
      <c r="A13" s="8" t="s">
        <v>12</v>
      </c>
      <c r="B13" s="1"/>
      <c r="C13" s="1"/>
      <c r="D13" s="10"/>
      <c r="E13" s="14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>
      <c r="A14" s="1" t="s">
        <v>13</v>
      </c>
      <c r="B14" s="1"/>
      <c r="C14" s="1"/>
      <c r="D14" s="10">
        <f>+(0.76+0.9)/2</f>
        <v>0.83000000000000007</v>
      </c>
      <c r="E14" s="14"/>
      <c r="F14" s="7">
        <f>1250.24+74355.25+555567.85</f>
        <v>631173.34</v>
      </c>
      <c r="G14" s="13"/>
      <c r="H14" s="1"/>
      <c r="I14" s="1"/>
      <c r="J14" s="1"/>
      <c r="K14" s="1"/>
      <c r="L14" s="1"/>
      <c r="M14" s="1"/>
      <c r="N14" s="1"/>
      <c r="O14" s="1"/>
      <c r="P14" s="1"/>
      <c r="Q14" s="1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>
      <c r="A15" s="1" t="s">
        <v>14</v>
      </c>
      <c r="B15" s="1"/>
      <c r="C15" s="1"/>
      <c r="D15" s="10">
        <v>0</v>
      </c>
      <c r="E15" s="11"/>
      <c r="F15" s="16">
        <v>2181118.31</v>
      </c>
      <c r="G15" s="17"/>
      <c r="H15" s="1"/>
      <c r="I15" s="1"/>
      <c r="J15" s="1"/>
      <c r="K15" s="1"/>
      <c r="L15" s="1"/>
      <c r="M15" s="1"/>
      <c r="N15" s="1"/>
      <c r="O15" s="1"/>
      <c r="P15" s="1"/>
      <c r="Q15" s="1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>
      <c r="A16" s="1" t="s">
        <v>15</v>
      </c>
      <c r="B16" s="1"/>
      <c r="C16" s="1"/>
      <c r="D16" s="10">
        <v>0.4</v>
      </c>
      <c r="E16" s="11"/>
      <c r="F16" s="18">
        <v>248999.4</v>
      </c>
      <c r="G16" s="17"/>
      <c r="H16" s="1"/>
      <c r="I16" s="1"/>
      <c r="J16" s="1"/>
      <c r="K16" s="1"/>
      <c r="L16" s="1"/>
      <c r="M16" s="1"/>
      <c r="N16" s="1"/>
      <c r="O16" s="1"/>
      <c r="P16" s="1"/>
      <c r="Q16" s="1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>
      <c r="A17" s="1" t="s">
        <v>11</v>
      </c>
      <c r="B17" s="14"/>
      <c r="C17" s="1"/>
      <c r="D17" s="10"/>
      <c r="E17" s="11"/>
      <c r="F17" s="7">
        <f>SUM(F14:F16)</f>
        <v>3061291.05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3"/>
      <c r="S17" s="3"/>
      <c r="T17" s="3"/>
      <c r="U17" s="3"/>
      <c r="V17" s="3"/>
      <c r="W17" s="3"/>
      <c r="X17" s="3"/>
      <c r="Y17" s="3"/>
      <c r="Z17" s="3"/>
    </row>
    <row r="18" spans="1:26" ht="7.5" customHeight="1">
      <c r="A18" s="1"/>
      <c r="B18" s="1"/>
      <c r="C18" s="1"/>
      <c r="D18" s="10"/>
      <c r="E18" s="14"/>
      <c r="F18" s="7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>
      <c r="A19" s="1" t="s">
        <v>16</v>
      </c>
      <c r="B19" s="1"/>
      <c r="C19" s="1"/>
      <c r="D19" s="10"/>
      <c r="E19" s="14"/>
      <c r="F19" s="19">
        <f>F11+F17</f>
        <v>8852079.25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3"/>
      <c r="S19" s="3"/>
      <c r="T19" s="3"/>
      <c r="U19" s="3"/>
      <c r="V19" s="3"/>
      <c r="W19" s="3"/>
      <c r="X19" s="3"/>
      <c r="Y19" s="3"/>
      <c r="Z19" s="3"/>
    </row>
    <row r="20" spans="1:26" ht="16.5" customHeight="1">
      <c r="A20" s="1"/>
      <c r="B20" s="1"/>
      <c r="C20" s="1"/>
      <c r="D20" s="10"/>
      <c r="E20" s="14"/>
      <c r="F20" s="20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3"/>
      <c r="S20" s="3"/>
      <c r="T20" s="3"/>
      <c r="U20" s="3"/>
      <c r="V20" s="3"/>
      <c r="W20" s="3"/>
      <c r="X20" s="3"/>
      <c r="Y20" s="3"/>
      <c r="Z20" s="3"/>
    </row>
    <row r="21" spans="1:26" ht="15" customHeight="1">
      <c r="A21" s="8" t="s">
        <v>17</v>
      </c>
      <c r="B21" s="1"/>
      <c r="C21" s="1"/>
      <c r="D21" s="10"/>
      <c r="E21" s="14"/>
      <c r="F21" s="20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3"/>
      <c r="S21" s="3"/>
      <c r="T21" s="3"/>
      <c r="U21" s="3"/>
      <c r="V21" s="3"/>
      <c r="W21" s="3"/>
      <c r="X21" s="3"/>
      <c r="Y21" s="3"/>
      <c r="Z21" s="3"/>
    </row>
    <row r="22" spans="1:26" ht="6.75" customHeight="1">
      <c r="A22" s="1"/>
      <c r="B22" s="14"/>
      <c r="C22" s="1"/>
      <c r="D22" s="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3"/>
      <c r="S22" s="3"/>
      <c r="T22" s="3"/>
      <c r="U22" s="3"/>
      <c r="V22" s="3"/>
      <c r="W22" s="3"/>
      <c r="X22" s="3"/>
      <c r="Y22" s="3"/>
      <c r="Z22" s="3"/>
    </row>
    <row r="23" spans="1:26" ht="15" customHeight="1">
      <c r="A23" s="8" t="s">
        <v>18</v>
      </c>
      <c r="B23" s="9" t="s">
        <v>19</v>
      </c>
      <c r="C23" s="9"/>
      <c r="D23" s="6"/>
      <c r="E23" s="9"/>
      <c r="F23" s="9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1" t="s">
        <v>20</v>
      </c>
      <c r="B24" s="21">
        <v>43120</v>
      </c>
      <c r="C24" s="1"/>
      <c r="D24" s="10">
        <v>1.25</v>
      </c>
      <c r="E24" s="1"/>
      <c r="F24" s="22">
        <v>250000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1" t="s">
        <v>21</v>
      </c>
      <c r="B25" s="21">
        <v>43233</v>
      </c>
      <c r="C25" s="1"/>
      <c r="D25" s="10">
        <v>0.55000000000000004</v>
      </c>
      <c r="E25" s="1"/>
      <c r="F25" s="23">
        <v>1000000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1" t="s">
        <v>22</v>
      </c>
      <c r="B26" s="21">
        <v>43442</v>
      </c>
      <c r="C26" s="1"/>
      <c r="D26" s="10">
        <v>1.34</v>
      </c>
      <c r="E26" s="1"/>
      <c r="F26" s="23">
        <v>250000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1" t="s">
        <v>23</v>
      </c>
      <c r="B27" s="21">
        <v>43442</v>
      </c>
      <c r="C27" s="1"/>
      <c r="D27" s="10">
        <v>0.76</v>
      </c>
      <c r="E27" s="1"/>
      <c r="F27" s="23">
        <v>250000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1" t="s">
        <v>24</v>
      </c>
      <c r="B28" s="21">
        <v>43442</v>
      </c>
      <c r="C28" s="1"/>
      <c r="D28" s="10">
        <v>1.05</v>
      </c>
      <c r="E28" s="1"/>
      <c r="F28" s="22">
        <v>250000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1" t="s">
        <v>21</v>
      </c>
      <c r="B29" s="21" t="s">
        <v>25</v>
      </c>
      <c r="C29" s="1"/>
      <c r="D29" s="10">
        <v>0.35</v>
      </c>
      <c r="E29" s="1"/>
      <c r="F29" s="24">
        <v>1000000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1" t="s">
        <v>11</v>
      </c>
      <c r="B30" s="21"/>
      <c r="C30" s="1"/>
      <c r="D30" s="10"/>
      <c r="E30" s="11"/>
      <c r="F30" s="7">
        <f>SUM(F24:F26)</f>
        <v>1500000</v>
      </c>
      <c r="G30" s="1" t="s">
        <v>2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3"/>
      <c r="S30" s="3"/>
      <c r="T30" s="3"/>
      <c r="U30" s="3"/>
      <c r="V30" s="3"/>
      <c r="W30" s="3"/>
      <c r="X30" s="3"/>
      <c r="Y30" s="3"/>
      <c r="Z30" s="3"/>
    </row>
    <row r="31" spans="1:26" ht="15" customHeight="1">
      <c r="A31" s="1"/>
      <c r="B31" s="21"/>
      <c r="C31" s="1"/>
      <c r="D31" s="2"/>
      <c r="E31" s="7"/>
      <c r="F31" s="25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>
      <c r="A32" s="8" t="s">
        <v>26</v>
      </c>
      <c r="B32" s="21"/>
      <c r="C32" s="7"/>
      <c r="D32" s="6" t="s">
        <v>27</v>
      </c>
      <c r="E32" s="1"/>
      <c r="F32" s="9" t="s">
        <v>28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>
      <c r="A33" s="1" t="s">
        <v>29</v>
      </c>
      <c r="B33" s="21" t="s">
        <v>30</v>
      </c>
      <c r="C33" s="1"/>
      <c r="D33" s="10">
        <v>1.2</v>
      </c>
      <c r="E33" s="1"/>
      <c r="F33" s="7">
        <v>241000</v>
      </c>
      <c r="G33" s="13"/>
      <c r="H33" s="1"/>
      <c r="I33" s="1"/>
      <c r="J33" s="1"/>
      <c r="K33" s="1"/>
      <c r="L33" s="1"/>
      <c r="M33" s="1"/>
      <c r="N33" s="1"/>
      <c r="O33" s="1"/>
      <c r="P33" s="1"/>
      <c r="Q33" s="1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>
      <c r="A34" s="1" t="s">
        <v>31</v>
      </c>
      <c r="B34" s="21">
        <v>43347</v>
      </c>
      <c r="C34" s="1"/>
      <c r="D34" s="10">
        <v>1.504</v>
      </c>
      <c r="E34" s="1"/>
      <c r="F34" s="17">
        <v>247191.43</v>
      </c>
      <c r="G34" s="13"/>
      <c r="H34" s="1"/>
      <c r="I34" s="1"/>
      <c r="J34" s="1"/>
      <c r="K34" s="1"/>
      <c r="L34" s="1"/>
      <c r="M34" s="1"/>
      <c r="N34" s="1"/>
      <c r="O34" s="1"/>
      <c r="P34" s="1"/>
      <c r="Q34" s="1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>
      <c r="A35" s="1" t="s">
        <v>32</v>
      </c>
      <c r="B35" s="21">
        <v>43350</v>
      </c>
      <c r="C35" s="1"/>
      <c r="D35" s="10">
        <v>1.0109999999999999</v>
      </c>
      <c r="E35" s="1"/>
      <c r="F35" s="7">
        <v>244900</v>
      </c>
      <c r="G35" s="13"/>
      <c r="H35" s="1"/>
      <c r="I35" s="1"/>
      <c r="J35" s="1"/>
      <c r="K35" s="1"/>
      <c r="L35" s="1"/>
      <c r="M35" s="1"/>
      <c r="N35" s="1"/>
      <c r="O35" s="1"/>
      <c r="P35" s="1"/>
      <c r="Q35" s="1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>
      <c r="A36" s="1" t="s">
        <v>33</v>
      </c>
      <c r="B36" s="21">
        <v>43350</v>
      </c>
      <c r="C36" s="1"/>
      <c r="D36" s="10">
        <v>1.06</v>
      </c>
      <c r="E36" s="1"/>
      <c r="F36" s="7">
        <v>244700</v>
      </c>
      <c r="G36" s="13"/>
      <c r="H36" s="1"/>
      <c r="I36" s="1"/>
      <c r="J36" s="1"/>
      <c r="K36" s="1"/>
      <c r="L36" s="1"/>
      <c r="M36" s="1"/>
      <c r="N36" s="1"/>
      <c r="O36" s="1"/>
      <c r="P36" s="1"/>
      <c r="Q36" s="1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1" t="s">
        <v>34</v>
      </c>
      <c r="B37" s="21">
        <v>43371</v>
      </c>
      <c r="C37" s="1"/>
      <c r="D37" s="10">
        <v>1.4</v>
      </c>
      <c r="E37" s="1"/>
      <c r="F37" s="17">
        <v>245814.27</v>
      </c>
      <c r="G37" s="13"/>
      <c r="H37" s="1"/>
      <c r="I37" s="1"/>
      <c r="J37" s="1"/>
      <c r="K37" s="1"/>
      <c r="L37" s="1"/>
      <c r="M37" s="1"/>
      <c r="N37" s="1"/>
      <c r="O37" s="1"/>
      <c r="P37" s="1"/>
      <c r="Q37" s="1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1" t="s">
        <v>35</v>
      </c>
      <c r="B38" s="21">
        <v>43417</v>
      </c>
      <c r="C38" s="1"/>
      <c r="D38" s="10">
        <v>1.8620000000000001</v>
      </c>
      <c r="E38" s="1"/>
      <c r="F38" s="17">
        <v>247499.68</v>
      </c>
      <c r="G38" s="13"/>
      <c r="H38" s="1"/>
      <c r="I38" s="1"/>
      <c r="J38" s="1"/>
      <c r="K38" s="1"/>
      <c r="L38" s="1"/>
      <c r="M38" s="1"/>
      <c r="N38" s="1"/>
      <c r="O38" s="1"/>
      <c r="P38" s="1"/>
      <c r="Q38" s="1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1" t="s">
        <v>36</v>
      </c>
      <c r="B39" s="21" t="s">
        <v>37</v>
      </c>
      <c r="C39" s="1"/>
      <c r="D39" s="10">
        <v>1.103</v>
      </c>
      <c r="E39" s="1"/>
      <c r="F39" s="17">
        <v>246574.74</v>
      </c>
      <c r="G39" s="13"/>
      <c r="H39" s="1"/>
      <c r="I39" s="1"/>
      <c r="J39" s="1"/>
      <c r="K39" s="1"/>
      <c r="L39" s="1"/>
      <c r="M39" s="1"/>
      <c r="N39" s="1"/>
      <c r="O39" s="1"/>
      <c r="P39" s="1"/>
      <c r="Q39" s="1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1" t="s">
        <v>38</v>
      </c>
      <c r="B40" s="21">
        <v>43591</v>
      </c>
      <c r="C40" s="1"/>
      <c r="D40" s="10">
        <v>1.1020000000000001</v>
      </c>
      <c r="E40" s="1"/>
      <c r="F40" s="17">
        <v>247489.07</v>
      </c>
      <c r="G40" s="13"/>
      <c r="H40" s="1"/>
      <c r="I40" s="1"/>
      <c r="J40" s="1"/>
      <c r="K40" s="1"/>
      <c r="L40" s="1"/>
      <c r="M40" s="1"/>
      <c r="N40" s="1"/>
      <c r="O40" s="1"/>
      <c r="P40" s="1"/>
      <c r="Q40" s="1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1" t="s">
        <v>39</v>
      </c>
      <c r="B41" s="21">
        <v>43717</v>
      </c>
      <c r="C41" s="1"/>
      <c r="D41" s="10">
        <v>1.133</v>
      </c>
      <c r="E41" s="1"/>
      <c r="F41" s="7">
        <v>240500</v>
      </c>
      <c r="G41" s="13"/>
      <c r="H41" s="1"/>
      <c r="I41" s="1"/>
      <c r="J41" s="1"/>
      <c r="K41" s="1"/>
      <c r="L41" s="1"/>
      <c r="M41" s="1"/>
      <c r="N41" s="1"/>
      <c r="O41" s="1"/>
      <c r="P41" s="1"/>
      <c r="Q41" s="1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1" t="s">
        <v>40</v>
      </c>
      <c r="B42" s="21">
        <v>43720</v>
      </c>
      <c r="C42" s="1"/>
      <c r="D42" s="10">
        <v>1.75</v>
      </c>
      <c r="E42" s="1"/>
      <c r="F42" s="17">
        <v>245818.35</v>
      </c>
      <c r="G42" s="13"/>
      <c r="H42" s="1"/>
      <c r="I42" s="1"/>
      <c r="J42" s="1"/>
      <c r="K42" s="1"/>
      <c r="L42" s="1"/>
      <c r="M42" s="1"/>
      <c r="N42" s="1"/>
      <c r="O42" s="1"/>
      <c r="P42" s="1"/>
      <c r="Q42" s="1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1" t="s">
        <v>41</v>
      </c>
      <c r="B43" s="21">
        <v>43728</v>
      </c>
      <c r="C43" s="1"/>
      <c r="D43" s="10">
        <v>1.6259999999999999</v>
      </c>
      <c r="E43" s="1"/>
      <c r="F43" s="7">
        <v>242100</v>
      </c>
      <c r="G43" s="13"/>
      <c r="H43" s="1"/>
      <c r="I43" s="1"/>
      <c r="J43" s="1"/>
      <c r="K43" s="1"/>
      <c r="L43" s="1"/>
      <c r="M43" s="1"/>
      <c r="N43" s="1"/>
      <c r="O43" s="1"/>
      <c r="P43" s="1"/>
      <c r="Q43" s="1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1" t="s">
        <v>42</v>
      </c>
      <c r="B44" s="21">
        <v>43738</v>
      </c>
      <c r="C44" s="1"/>
      <c r="D44" s="10">
        <v>1.55</v>
      </c>
      <c r="E44" s="1"/>
      <c r="F44" s="17">
        <v>246319.06</v>
      </c>
      <c r="G44" s="13"/>
      <c r="H44" s="1"/>
      <c r="I44" s="1"/>
      <c r="J44" s="1"/>
      <c r="K44" s="1"/>
      <c r="L44" s="1"/>
      <c r="M44" s="1"/>
      <c r="N44" s="1"/>
      <c r="O44" s="1"/>
      <c r="P44" s="1"/>
      <c r="Q44" s="1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1" t="s">
        <v>43</v>
      </c>
      <c r="B45" s="21">
        <v>44151</v>
      </c>
      <c r="C45" s="1"/>
      <c r="D45" s="10">
        <v>2.5579999999999998</v>
      </c>
      <c r="E45" s="1"/>
      <c r="F45" s="17">
        <v>249315.83</v>
      </c>
      <c r="G45" s="13"/>
      <c r="H45" s="1"/>
      <c r="I45" s="1"/>
      <c r="J45" s="1"/>
      <c r="K45" s="1"/>
      <c r="L45" s="1"/>
      <c r="M45" s="1"/>
      <c r="N45" s="1"/>
      <c r="O45" s="1"/>
      <c r="P45" s="1"/>
      <c r="Q45" s="1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1" t="s">
        <v>44</v>
      </c>
      <c r="B46" s="21">
        <v>46717</v>
      </c>
      <c r="C46" s="1"/>
      <c r="D46" s="10">
        <v>2.5</v>
      </c>
      <c r="E46" s="1"/>
      <c r="F46" s="17">
        <v>575914.80000000005</v>
      </c>
      <c r="G46" s="13"/>
      <c r="H46" s="1"/>
      <c r="I46" s="1"/>
      <c r="J46" s="1"/>
      <c r="K46" s="1"/>
      <c r="L46" s="1"/>
      <c r="M46" s="1"/>
      <c r="N46" s="1"/>
      <c r="O46" s="1"/>
      <c r="P46" s="1"/>
      <c r="Q46" s="1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1" t="s">
        <v>11</v>
      </c>
      <c r="B47" s="21"/>
      <c r="C47" s="1"/>
      <c r="D47" s="10"/>
      <c r="E47" s="11"/>
      <c r="F47" s="26">
        <f>SUM(F33:F46)</f>
        <v>3765137.2300000004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"/>
      <c r="S47" s="3"/>
      <c r="T47" s="3"/>
      <c r="U47" s="3"/>
      <c r="V47" s="3"/>
      <c r="W47" s="3"/>
      <c r="X47" s="3"/>
      <c r="Y47" s="3"/>
      <c r="Z47" s="3"/>
    </row>
    <row r="48" spans="1:26" ht="15" customHeight="1">
      <c r="A48" s="1"/>
      <c r="B48" s="21"/>
      <c r="C48" s="1"/>
      <c r="D48" s="10"/>
      <c r="E48" s="11"/>
      <c r="F48" s="20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"/>
      <c r="S48" s="3"/>
      <c r="T48" s="3"/>
      <c r="U48" s="3"/>
      <c r="V48" s="3"/>
      <c r="W48" s="3"/>
      <c r="X48" s="3"/>
      <c r="Y48" s="3"/>
      <c r="Z48" s="3"/>
    </row>
    <row r="49" spans="1:26" ht="7.5" customHeight="1">
      <c r="A49" s="27"/>
      <c r="B49" s="14"/>
      <c r="C49" s="1"/>
      <c r="D49" s="10"/>
      <c r="E49" s="28"/>
      <c r="F49" s="7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>
      <c r="A50" s="1" t="s">
        <v>45</v>
      </c>
      <c r="B50" s="14"/>
      <c r="C50" s="1"/>
      <c r="D50" s="10"/>
      <c r="E50" s="11"/>
      <c r="F50" s="19">
        <f>F30+F47</f>
        <v>5265137.2300000004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>
      <c r="A51" s="29"/>
      <c r="B51" s="29"/>
      <c r="C51" s="29"/>
      <c r="D51" s="30"/>
      <c r="E51" s="31"/>
      <c r="F51" s="29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29"/>
      <c r="B52" s="29"/>
      <c r="C52" s="29"/>
      <c r="D52" s="32"/>
      <c r="E52" s="33"/>
      <c r="F52" s="29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29"/>
      <c r="B53" s="29"/>
      <c r="C53" s="29"/>
      <c r="D53" s="32"/>
      <c r="E53" s="33"/>
      <c r="F53" s="29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29"/>
      <c r="B54" s="29"/>
      <c r="C54" s="29"/>
      <c r="D54" s="32"/>
      <c r="E54" s="33"/>
      <c r="F54" s="29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29"/>
      <c r="B55" s="29"/>
      <c r="C55" s="29"/>
      <c r="D55" s="32"/>
      <c r="E55" s="33"/>
      <c r="F55" s="29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29"/>
      <c r="B56" s="29"/>
      <c r="C56" s="29"/>
      <c r="D56" s="32"/>
      <c r="E56" s="33"/>
      <c r="F56" s="29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29"/>
      <c r="B57" s="29"/>
      <c r="C57" s="29"/>
      <c r="D57" s="32"/>
      <c r="E57" s="29"/>
      <c r="F57" s="29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1"/>
      <c r="B58" s="1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3"/>
      <c r="S58" s="3"/>
      <c r="T58" s="3"/>
      <c r="U58" s="3"/>
      <c r="V58" s="3"/>
      <c r="W58" s="3"/>
      <c r="X58" s="3"/>
      <c r="Y58" s="3"/>
      <c r="Z58" s="3"/>
    </row>
    <row r="59" spans="1:26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ageMargins left="0.7" right="0.7" top="0.75" bottom="0.75" header="0.3" footer="0.3"/>
  <pageSetup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Dye</dc:creator>
  <cp:lastModifiedBy>dana.j.chacon</cp:lastModifiedBy>
  <cp:lastPrinted>2018-01-19T14:12:50Z</cp:lastPrinted>
  <dcterms:created xsi:type="dcterms:W3CDTF">2018-01-12T14:54:56Z</dcterms:created>
  <dcterms:modified xsi:type="dcterms:W3CDTF">2018-01-19T14:14:07Z</dcterms:modified>
</cp:coreProperties>
</file>